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ptinfrastructure-my.sharepoint.com/personal/michael_lankuts_infrastructure_gov_au/Documents/Desktop/"/>
    </mc:Choice>
  </mc:AlternateContent>
  <xr:revisionPtr revIDLastSave="0" documentId="8_{62B48ECA-96B8-4E5E-AC89-3D5F7A868318}" xr6:coauthVersionLast="47" xr6:coauthVersionMax="47" xr10:uidLastSave="{00000000-0000-0000-0000-000000000000}"/>
  <bookViews>
    <workbookView xWindow="29205" yWindow="675" windowWidth="17550" windowHeight="11535" xr2:uid="{340C1552-F087-49A0-A3AF-E3ACECFE9398}"/>
  </bookViews>
  <sheets>
    <sheet name="Approved Supplier Final List " sheetId="1" r:id="rId1"/>
    <sheet name="Sheet2" sheetId="2" state="hidden" r:id="rId2"/>
    <sheet name="Approved Suppliers - State" sheetId="4" state="hidden" r:id="rId3"/>
    <sheet name="Application Data Swift" sheetId="3" state="hidden" r:id="rId4"/>
  </sheets>
  <externalReferences>
    <externalReference r:id="rId5"/>
  </externalReferences>
  <definedNames>
    <definedName name="_xlnm._FilterDatabase" localSheetId="0" hidden="1">'Approved Supplier Final List '!$A$2:$C$149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14" i="2" l="1"/>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07" i="2"/>
  <c r="D108" i="2"/>
  <c r="D109" i="2"/>
  <c r="D92" i="2"/>
  <c r="D93" i="2"/>
  <c r="D94" i="2"/>
  <c r="D95" i="2"/>
  <c r="D96" i="2"/>
  <c r="D97" i="2"/>
  <c r="D98" i="2"/>
  <c r="D99" i="2"/>
  <c r="D100" i="2"/>
  <c r="D101" i="2"/>
  <c r="D102"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7" i="2"/>
  <c r="D157" i="2"/>
  <c r="D158" i="2"/>
  <c r="D159" i="2"/>
  <c r="D160" i="2"/>
  <c r="D161" i="2"/>
  <c r="D162" i="2"/>
  <c r="D163" i="2"/>
  <c r="D164" i="2"/>
  <c r="D165" i="2"/>
  <c r="D166" i="2"/>
  <c r="D167" i="2"/>
  <c r="D156" i="2"/>
  <c r="D113" i="2"/>
  <c r="D106" i="2"/>
  <c r="D91" i="2"/>
  <c r="D47" i="2"/>
  <c r="D3" i="2"/>
  <c r="BI193" i="3"/>
  <c r="BI192" i="3"/>
  <c r="BI191" i="3"/>
  <c r="BI190" i="3"/>
  <c r="BI189" i="3"/>
  <c r="BI188" i="3"/>
  <c r="BI187" i="3"/>
  <c r="BI186" i="3"/>
  <c r="BI185" i="3"/>
  <c r="BI184" i="3"/>
  <c r="BI183" i="3"/>
  <c r="BI182" i="3"/>
  <c r="BI181" i="3"/>
  <c r="BI180" i="3"/>
  <c r="BI179" i="3"/>
  <c r="BI178" i="3"/>
  <c r="BI177" i="3"/>
  <c r="BI176" i="3"/>
  <c r="BI175" i="3"/>
  <c r="BI174" i="3"/>
  <c r="BI173" i="3"/>
  <c r="BI172" i="3"/>
  <c r="BI171" i="3"/>
  <c r="BI170" i="3"/>
  <c r="BI169" i="3"/>
  <c r="BI168" i="3"/>
  <c r="BI167" i="3"/>
  <c r="BI166" i="3"/>
  <c r="BI165" i="3"/>
  <c r="BI164" i="3"/>
  <c r="BI163" i="3"/>
  <c r="BI162" i="3"/>
  <c r="BI161" i="3"/>
  <c r="BI160" i="3"/>
  <c r="BI159" i="3"/>
  <c r="BI158" i="3"/>
  <c r="BI157" i="3"/>
  <c r="BI156" i="3"/>
  <c r="BI155" i="3"/>
  <c r="BI154" i="3"/>
  <c r="AH154" i="3"/>
  <c r="BI153" i="3"/>
  <c r="BI152" i="3"/>
  <c r="BI151" i="3"/>
  <c r="BI150" i="3"/>
  <c r="BI149" i="3"/>
  <c r="BI148" i="3"/>
  <c r="BI147" i="3"/>
  <c r="BI146" i="3"/>
  <c r="BI145" i="3"/>
  <c r="BI144" i="3"/>
  <c r="BI143" i="3"/>
  <c r="BI142" i="3"/>
  <c r="BI141" i="3"/>
  <c r="BI140" i="3"/>
  <c r="BI139" i="3"/>
  <c r="BI138" i="3"/>
  <c r="BI137" i="3"/>
  <c r="BI136" i="3"/>
  <c r="BI135" i="3"/>
  <c r="BI134" i="3"/>
  <c r="BI133" i="3"/>
  <c r="BI132" i="3"/>
  <c r="BI131" i="3"/>
  <c r="BI130" i="3"/>
  <c r="BI129" i="3"/>
  <c r="BI128" i="3"/>
  <c r="BI127" i="3"/>
  <c r="BI126" i="3"/>
  <c r="BI125" i="3"/>
  <c r="BI124" i="3"/>
  <c r="BI123" i="3"/>
  <c r="BI122" i="3"/>
  <c r="BI121" i="3"/>
  <c r="BI120" i="3"/>
  <c r="BI119" i="3"/>
  <c r="BI118" i="3"/>
  <c r="BI117" i="3"/>
  <c r="BI116" i="3"/>
  <c r="BI115" i="3"/>
  <c r="BI114" i="3"/>
  <c r="BI113" i="3"/>
  <c r="BI112" i="3"/>
  <c r="BI111" i="3"/>
  <c r="BI110" i="3"/>
  <c r="BI109" i="3"/>
  <c r="BI108" i="3"/>
  <c r="BI107" i="3"/>
  <c r="BI106" i="3"/>
  <c r="BI105" i="3"/>
  <c r="BI104" i="3"/>
  <c r="BI103" i="3"/>
  <c r="BI102" i="3"/>
  <c r="BI101" i="3"/>
  <c r="BI100" i="3"/>
  <c r="BI99" i="3"/>
  <c r="BI98" i="3"/>
  <c r="BI97" i="3"/>
  <c r="BI96" i="3"/>
  <c r="BI94" i="3"/>
  <c r="BI93" i="3"/>
  <c r="BI92" i="3"/>
  <c r="BI91" i="3"/>
  <c r="BI90" i="3"/>
  <c r="BI89" i="3"/>
  <c r="BI88" i="3"/>
  <c r="BI87" i="3"/>
  <c r="BI86" i="3"/>
  <c r="BI85" i="3"/>
  <c r="BI84" i="3"/>
  <c r="BI83" i="3"/>
  <c r="BI82" i="3"/>
  <c r="BI81" i="3"/>
  <c r="BI80" i="3"/>
  <c r="BI79" i="3"/>
  <c r="BI78" i="3"/>
  <c r="BI77" i="3"/>
  <c r="BI76" i="3"/>
  <c r="BI75" i="3"/>
  <c r="BI74" i="3"/>
  <c r="BI73" i="3"/>
  <c r="BI72" i="3"/>
  <c r="BI71" i="3"/>
  <c r="BI70" i="3"/>
  <c r="BI69" i="3"/>
  <c r="BI68" i="3"/>
  <c r="BI67" i="3"/>
  <c r="BI66" i="3"/>
  <c r="BI65" i="3"/>
  <c r="BI64" i="3"/>
  <c r="BI63" i="3"/>
  <c r="BI62" i="3"/>
  <c r="BI61" i="3"/>
  <c r="BI60" i="3"/>
  <c r="BI59" i="3"/>
  <c r="BI58" i="3"/>
  <c r="BI57" i="3"/>
  <c r="BI56" i="3"/>
  <c r="BI55" i="3"/>
  <c r="BI54" i="3"/>
  <c r="BI53" i="3"/>
  <c r="BI52" i="3"/>
  <c r="BI51" i="3"/>
  <c r="BI50" i="3"/>
  <c r="BI49" i="3"/>
  <c r="BI48" i="3"/>
  <c r="BI47" i="3"/>
  <c r="BI46" i="3"/>
  <c r="BI45" i="3"/>
  <c r="BI44" i="3"/>
  <c r="BI43" i="3"/>
  <c r="BI42" i="3"/>
  <c r="BI41" i="3"/>
  <c r="BI40" i="3"/>
  <c r="BI39" i="3"/>
  <c r="BI38" i="3"/>
  <c r="BI37" i="3"/>
  <c r="BI36" i="3"/>
  <c r="BI35" i="3"/>
  <c r="BI34" i="3"/>
  <c r="BI33" i="3"/>
  <c r="BI32" i="3"/>
  <c r="BI31" i="3"/>
  <c r="BI30" i="3"/>
  <c r="BI29" i="3"/>
  <c r="BI28" i="3"/>
  <c r="BI27" i="3"/>
  <c r="BI26" i="3"/>
  <c r="BI25" i="3"/>
  <c r="BI24" i="3"/>
  <c r="BI23" i="3"/>
  <c r="BI22" i="3"/>
  <c r="BI21" i="3"/>
  <c r="BI20" i="3"/>
  <c r="BI19" i="3"/>
  <c r="BI18" i="3"/>
  <c r="BI17" i="3"/>
  <c r="BI16" i="3"/>
  <c r="BI15" i="3"/>
  <c r="BI14" i="3"/>
  <c r="BI13" i="3"/>
  <c r="BI12" i="3"/>
  <c r="BI11" i="3"/>
  <c r="BI10" i="3"/>
  <c r="BI9" i="3"/>
  <c r="BI8" i="3"/>
  <c r="BI7" i="3"/>
  <c r="BI6" i="3"/>
  <c r="BI5" i="3"/>
  <c r="BI4" i="3"/>
  <c r="BI3" i="3"/>
  <c r="BI2" i="3"/>
  <c r="BJ193" i="3" l="1"/>
  <c r="BJ161" i="3"/>
  <c r="BJ96" i="3"/>
  <c r="BJ31" i="3"/>
  <c r="BJ159" i="3"/>
  <c r="BJ99" i="3"/>
  <c r="BJ149" i="3"/>
  <c r="BJ117" i="3"/>
  <c r="BJ84" i="3"/>
  <c r="BJ52" i="3"/>
  <c r="BJ20" i="3"/>
  <c r="BJ180" i="3"/>
  <c r="BJ144" i="3"/>
  <c r="BJ83" i="3"/>
  <c r="BJ19" i="3"/>
  <c r="BJ147" i="3"/>
  <c r="BJ78" i="3"/>
  <c r="BJ77" i="3"/>
  <c r="BJ190" i="3"/>
  <c r="BJ170" i="3"/>
  <c r="BJ10" i="3"/>
  <c r="BJ89" i="3"/>
  <c r="BJ126" i="3"/>
  <c r="BJ130" i="3"/>
  <c r="BJ185" i="3"/>
  <c r="BJ8" i="3"/>
  <c r="BJ132" i="3"/>
  <c r="BJ36" i="3"/>
  <c r="BJ164" i="3"/>
  <c r="BJ51" i="3"/>
  <c r="BJ186" i="3"/>
  <c r="BJ49" i="3"/>
  <c r="BJ41" i="3"/>
  <c r="BJ5" i="3"/>
  <c r="BJ189" i="3"/>
  <c r="BJ157" i="3"/>
  <c r="BJ87" i="3"/>
  <c r="BJ23" i="3"/>
  <c r="BJ151" i="3"/>
  <c r="BJ90" i="3"/>
  <c r="BJ145" i="3"/>
  <c r="BJ113" i="3"/>
  <c r="BJ80" i="3"/>
  <c r="BJ48" i="3"/>
  <c r="BJ16" i="3"/>
  <c r="BJ176" i="3"/>
  <c r="BJ136" i="3"/>
  <c r="BJ75" i="3"/>
  <c r="BJ11" i="3"/>
  <c r="BJ135" i="3"/>
  <c r="BJ70" i="3"/>
  <c r="BJ57" i="3"/>
  <c r="BJ158" i="3"/>
  <c r="BJ93" i="3"/>
  <c r="BJ162" i="3"/>
  <c r="BJ29" i="3"/>
  <c r="BJ61" i="3"/>
  <c r="BJ98" i="3"/>
  <c r="BJ148" i="3"/>
  <c r="BJ79" i="3"/>
  <c r="BJ15" i="3"/>
  <c r="BJ143" i="3"/>
  <c r="BJ82" i="3"/>
  <c r="BJ141" i="3"/>
  <c r="BJ109" i="3"/>
  <c r="BJ76" i="3"/>
  <c r="BJ44" i="3"/>
  <c r="BJ12" i="3"/>
  <c r="BJ172" i="3"/>
  <c r="BJ128" i="3"/>
  <c r="BJ67" i="3"/>
  <c r="BJ3" i="3"/>
  <c r="BJ131" i="3"/>
  <c r="BJ62" i="3"/>
  <c r="BJ45" i="3"/>
  <c r="BJ146" i="3"/>
  <c r="BJ182" i="3"/>
  <c r="BJ150" i="3"/>
  <c r="BJ13" i="3"/>
  <c r="BJ42" i="3"/>
  <c r="BJ65" i="3"/>
  <c r="BJ181" i="3"/>
  <c r="BJ140" i="3"/>
  <c r="BJ71" i="3"/>
  <c r="BJ7" i="3"/>
  <c r="BJ139" i="3"/>
  <c r="BJ74" i="3"/>
  <c r="BJ137" i="3"/>
  <c r="BJ105" i="3"/>
  <c r="BJ72" i="3"/>
  <c r="BJ40" i="3"/>
  <c r="BJ168" i="3"/>
  <c r="BJ120" i="3"/>
  <c r="BJ59" i="3"/>
  <c r="BJ187" i="3"/>
  <c r="BJ119" i="3"/>
  <c r="BJ54" i="3"/>
  <c r="BJ34" i="3"/>
  <c r="BJ114" i="3"/>
  <c r="BJ138" i="3"/>
  <c r="BJ53" i="3"/>
  <c r="BJ2" i="3"/>
  <c r="BJ26" i="3"/>
  <c r="BJ46" i="3"/>
  <c r="BJ177" i="3"/>
  <c r="BJ63" i="3"/>
  <c r="BJ191" i="3"/>
  <c r="BJ127" i="3"/>
  <c r="BJ66" i="3"/>
  <c r="BJ133" i="3"/>
  <c r="BJ101" i="3"/>
  <c r="BJ68" i="3"/>
  <c r="BJ4" i="3"/>
  <c r="BJ112" i="3"/>
  <c r="BJ179" i="3"/>
  <c r="BJ111" i="3"/>
  <c r="BJ18" i="3"/>
  <c r="BJ106" i="3"/>
  <c r="BJ102" i="3"/>
  <c r="BJ173" i="3"/>
  <c r="BJ39" i="3"/>
  <c r="BJ50" i="3"/>
  <c r="BJ64" i="3"/>
  <c r="BJ184" i="3"/>
  <c r="BJ35" i="3"/>
  <c r="BJ154" i="3"/>
  <c r="BJ6" i="3"/>
  <c r="BJ33" i="3"/>
  <c r="BJ165" i="3"/>
  <c r="BJ129" i="3"/>
  <c r="BJ56" i="3"/>
  <c r="BJ156" i="3"/>
  <c r="BJ171" i="3"/>
  <c r="BJ37" i="3"/>
  <c r="BJ167" i="3"/>
  <c r="BJ32" i="3"/>
  <c r="BJ163" i="3"/>
  <c r="BJ21" i="3"/>
  <c r="BJ116" i="3"/>
  <c r="BJ28" i="3"/>
  <c r="BJ155" i="3"/>
  <c r="BJ9" i="3"/>
  <c r="BJ115" i="3"/>
  <c r="BJ24" i="3"/>
  <c r="BJ103" i="3"/>
  <c r="BJ166" i="3"/>
  <c r="BJ55" i="3"/>
  <c r="BJ192" i="3"/>
  <c r="BJ94" i="3"/>
  <c r="BJ122" i="3"/>
  <c r="BJ58" i="3"/>
  <c r="BJ188" i="3"/>
  <c r="BJ86" i="3"/>
  <c r="BJ81" i="3"/>
  <c r="BJ14" i="3"/>
  <c r="BJ169" i="3"/>
  <c r="BJ183" i="3"/>
  <c r="BJ153" i="3"/>
  <c r="BJ60" i="3"/>
  <c r="BJ160" i="3"/>
  <c r="BJ27" i="3"/>
  <c r="BJ142" i="3"/>
  <c r="BJ73" i="3"/>
  <c r="BJ17" i="3"/>
  <c r="BJ175" i="3"/>
  <c r="BJ110" i="3"/>
  <c r="BJ118" i="3"/>
  <c r="BJ124" i="3"/>
  <c r="BJ125" i="3"/>
  <c r="BJ152" i="3"/>
  <c r="BJ178" i="3"/>
  <c r="BJ85" i="3"/>
  <c r="BJ123" i="3"/>
  <c r="BJ121" i="3"/>
  <c r="BJ104" i="3"/>
  <c r="BJ134" i="3"/>
  <c r="BJ174" i="3"/>
  <c r="BJ108" i="3"/>
  <c r="BJ97" i="3"/>
  <c r="BJ100" i="3"/>
  <c r="BJ69" i="3"/>
  <c r="BJ30" i="3"/>
  <c r="BJ107" i="3"/>
  <c r="BJ92" i="3"/>
  <c r="BJ91" i="3"/>
  <c r="BJ38" i="3"/>
  <c r="BJ25" i="3"/>
  <c r="BJ47" i="3"/>
  <c r="BJ88" i="3"/>
  <c r="BJ43" i="3"/>
  <c r="BJ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tc={19F33F94-099F-4A45-84F2-0572DF21220D}</author>
  </authors>
  <commentList>
    <comment ref="A111" authorId="0" shapeId="0" xr:uid="{19F33F94-099F-4A45-84F2-0572DF21220D}">
      <text>
        <t>[Threaded comment]
Your version of Excel allows you to read this threaded comment; however, any edits to it will get removed if the file is opened in a newer version of Excel. Learn more: https://go.microsoft.com/fwlink/?linkid=870924
Comment:
    Changed 01/09/2026</t>
      </text>
    </comment>
  </commentList>
</comments>
</file>

<file path=xl/sharedStrings.xml><?xml version="1.0" encoding="utf-8"?>
<sst xmlns="http://schemas.openxmlformats.org/spreadsheetml/2006/main" count="9816" uniqueCount="3436">
  <si>
    <t>Water Supplements In solution Pty Ltd</t>
  </si>
  <si>
    <t>SENSE MY FARM PTY LTD</t>
  </si>
  <si>
    <t>Control Unlimited Pty Ltd</t>
  </si>
  <si>
    <t>CROPX AUSTRALIA PTY LTD</t>
  </si>
  <si>
    <t>WATERBOY PUMPS PTY LTD</t>
  </si>
  <si>
    <t>THE TRUSTEE FOR BJR FAMILY TRUS</t>
  </si>
  <si>
    <t>M &amp; J Sparke Pty Ltd</t>
  </si>
  <si>
    <t>Stealthtech Pty Ltd</t>
  </si>
  <si>
    <t>EMU (Data) Pty Ltd</t>
  </si>
  <si>
    <t>Discover Ag Pty Ltd</t>
  </si>
  <si>
    <t>Halo Systems Pty Ltd</t>
  </si>
  <si>
    <t>Hanful Farms Trust</t>
  </si>
  <si>
    <t>GIPPSLAND DAIRY PROFESSIONALS PTY LTD</t>
  </si>
  <si>
    <t>YAWURU TECHNOLOGY GROUP PTY LTD</t>
  </si>
  <si>
    <t>ENDUROBY PTY LTD</t>
  </si>
  <si>
    <t>AgriTech Solutions Pty Ltd</t>
  </si>
  <si>
    <t>Austgene Pty Ltd</t>
  </si>
  <si>
    <t>Smart Paddock Pty Ltd.</t>
  </si>
  <si>
    <t>VET N FARM PTY LTD</t>
  </si>
  <si>
    <t>Orange Tulips Pty Ltd</t>
  </si>
  <si>
    <t>Platinum Agribusiness Pty Ltd</t>
  </si>
  <si>
    <t>MET Systems P/L</t>
  </si>
  <si>
    <t>THE IRRITEK TRUST</t>
  </si>
  <si>
    <t>Hutcheon and Pearce Operations Pty Ltd</t>
  </si>
  <si>
    <t>Advance Communications Pty Ltd</t>
  </si>
  <si>
    <t>AgBitz Solutions Pty Ltd</t>
  </si>
  <si>
    <t>PLD Holdings Pty Ltd</t>
  </si>
  <si>
    <t>The Trustee for THE J &amp; R MCCRACKEN QLD UNIT TRU</t>
  </si>
  <si>
    <t>Iri-Master</t>
  </si>
  <si>
    <t>Inform Engineering Pty Ltd</t>
  </si>
  <si>
    <t>St8 Wide Electrical Pty Ltd</t>
  </si>
  <si>
    <t>Westfalia Warragul Pty Ltd</t>
  </si>
  <si>
    <t>CERES TAG LTD</t>
  </si>
  <si>
    <t>Lely Australia PTY LTD</t>
  </si>
  <si>
    <t>Cropsol Consulting Services Pty Ltd</t>
  </si>
  <si>
    <t>WI-SKY (NSW) PTY LTD</t>
  </si>
  <si>
    <t>Elders Rural Servies Australia Limited</t>
  </si>
  <si>
    <t>Pakton Group Pty Ltd</t>
  </si>
  <si>
    <t>PHYTECH AUSTRALIA PTY LTD</t>
  </si>
  <si>
    <t>IOTIQ Pty Ltd</t>
  </si>
  <si>
    <t>COOLOOLA PUMP &amp; IRRIGATION PTY. LTD.</t>
  </si>
  <si>
    <t>IrriCheck Australia Pty Ltd</t>
  </si>
  <si>
    <t>The Trustee for DR &amp; SM Hill Trust</t>
  </si>
  <si>
    <t>IQFLOW Pty Ltd</t>
  </si>
  <si>
    <t>YGSoftware Pty Ltd</t>
  </si>
  <si>
    <t>Land Watch Pty Ltd</t>
  </si>
  <si>
    <t>Hydrotech Monitoring Lty Ltd</t>
  </si>
  <si>
    <t>Alternate Energy Innovations Pty Ltd</t>
  </si>
  <si>
    <t>FARMPULSE PTY LTD</t>
  </si>
  <si>
    <t>Novecom Pty Ltd</t>
  </si>
  <si>
    <t>AUTOMATION GROUP PTY LTD</t>
  </si>
  <si>
    <t>Smithtek Pty Ltd</t>
  </si>
  <si>
    <t>Semex Pty Ltd</t>
  </si>
  <si>
    <t>Origo Pty Ltd</t>
  </si>
  <si>
    <t>Te Pari Products Pty Ltd</t>
  </si>
  <si>
    <t>Connected Farms Pty Ltd</t>
  </si>
  <si>
    <t>AGROTEK AUSTRALIA PTY LTD</t>
  </si>
  <si>
    <t>Bushmans Group PTY LTD</t>
  </si>
  <si>
    <t>M VINES &amp; R VINES</t>
  </si>
  <si>
    <t>Future Dairies Gippsland Pty Ltd</t>
  </si>
  <si>
    <t>JM and PJ King Pty Ltd</t>
  </si>
  <si>
    <t>Infrastructure Logic Pty Ltd</t>
  </si>
  <si>
    <t>FARMLINK HOLDINGS</t>
  </si>
  <si>
    <t>YBMIT PTY LTD</t>
  </si>
  <si>
    <t>Intervet Australia Pty Ltd</t>
  </si>
  <si>
    <t>AxisTech Devices Pty Ltd</t>
  </si>
  <si>
    <t>Farm Works Pty Ltd</t>
  </si>
  <si>
    <t>The Trustee for C.D. Matters Trust</t>
  </si>
  <si>
    <t>Sensibility Pty Ltd</t>
  </si>
  <si>
    <t>Regional Communication Solutions Pty Ltd</t>
  </si>
  <si>
    <t>Porosity Services Pty Limited</t>
  </si>
  <si>
    <t>Wiseconn (Australia) PTY LTD</t>
  </si>
  <si>
    <t>DMD AG SOLUTIONS</t>
  </si>
  <si>
    <t>PRIME IRRIGATION PTY LTD</t>
  </si>
  <si>
    <t>FLOW SMART VIC PTY LTD</t>
  </si>
  <si>
    <t>POWERPLANTS AUSTRALIA PTY LTD</t>
  </si>
  <si>
    <t>Cleve Rural Traders Pty Ltd</t>
  </si>
  <si>
    <t>Alpha Group Consulting Unit Trust</t>
  </si>
  <si>
    <t>Marodon Pty Ltd ATF Kreuzer Family Trust</t>
  </si>
  <si>
    <t>THINK EASY AUSTRALIA PTY LTD</t>
  </si>
  <si>
    <t>Alta Genetics Australia PTY LTD</t>
  </si>
  <si>
    <t>Agtronics Goondiwindi Pty Ltd</t>
  </si>
  <si>
    <t>ICI Industries Pty Ltd</t>
  </si>
  <si>
    <t>Lowood Irrigation PTY LTD</t>
  </si>
  <si>
    <t>NB-Tec Pty Ltd</t>
  </si>
  <si>
    <t>The Trustee for NAJAK TRUST Trading as Jantec Sy</t>
  </si>
  <si>
    <t>Viss Water Pty Ltd</t>
  </si>
  <si>
    <t>Connectiva Pty Ltd</t>
  </si>
  <si>
    <t>Datamars Australia Pty Ltd</t>
  </si>
  <si>
    <t>Streamline Connect Pty Ltd</t>
  </si>
  <si>
    <t>Ag Technology Pty Ltd</t>
  </si>
  <si>
    <t>GENETICS AUSTRALIA HOLDINGS PTY LTD</t>
  </si>
  <si>
    <t>CINSTRAL EXPORTS PTY LTD</t>
  </si>
  <si>
    <t>Techion Australia Pty Ltd</t>
  </si>
  <si>
    <t>AEM Connectivity Services Pty Ltd</t>
  </si>
  <si>
    <t>Farmtell Pty Ltd</t>
  </si>
  <si>
    <t>Electrical &amp; Automation Solutions Pty Ltd</t>
  </si>
  <si>
    <t>LOXTON IRRIGATION CENTRE PTY LTD</t>
  </si>
  <si>
    <t>RUSSELL JOHN MURRAY</t>
  </si>
  <si>
    <t>Agscent Pty Ltd</t>
  </si>
  <si>
    <t>THE TRUSTEE FOR THE SPRING HEAD UNIT TRUST</t>
  </si>
  <si>
    <t>Elite Innovation Co Pty Ltd</t>
  </si>
  <si>
    <t>AGTECH360 PTY LTD</t>
  </si>
  <si>
    <t>B. &amp; W. RURAL PTY LIMITED</t>
  </si>
  <si>
    <t>Veitche Pty Ltd</t>
  </si>
  <si>
    <t>METOS ANZ PTY LTD</t>
  </si>
  <si>
    <t>AG WAREHOUSE PTY LTD</t>
  </si>
  <si>
    <t>Schedule-it Pty Ltd</t>
  </si>
  <si>
    <t>E SCOTT &amp; L.C SCOTT</t>
  </si>
  <si>
    <t>WATERTEK PTY LTD</t>
  </si>
  <si>
    <t>Emmett Motors (Rupanyup) Pty Ltd</t>
  </si>
  <si>
    <t>GASBOT PTY LTD</t>
  </si>
  <si>
    <t>FARMO GROUP PTY LTD</t>
  </si>
  <si>
    <t>Eli Innovation Pty Ltd</t>
  </si>
  <si>
    <t>The Southwest Pumps &amp; Solar Unit Trust</t>
  </si>
  <si>
    <t>HIVEIQ PTY LTD</t>
  </si>
  <si>
    <t>HYDROTERRA PTY LTD</t>
  </si>
  <si>
    <t>IRRICO PTY LTD</t>
  </si>
  <si>
    <t>AGLANTIS PTY LTD</t>
  </si>
  <si>
    <t>AgCloud Pty Ltd</t>
  </si>
  <si>
    <t>PADMAN AUTOMATION SOLUTIONS PTY LTD</t>
  </si>
  <si>
    <t>Biological Ag Pty Ltd</t>
  </si>
  <si>
    <t>Powderly's Pumping &amp; Irrigation Services Pty.Ltd</t>
  </si>
  <si>
    <t>Leersen Electronics</t>
  </si>
  <si>
    <t>AGRIPROVE PTY LTD</t>
  </si>
  <si>
    <t>Groundwater Imaging Pty Ltd</t>
  </si>
  <si>
    <t>BioScout Pty Ltd</t>
  </si>
  <si>
    <t>C &amp; D Electrical and Instrumentation Pty Ltd</t>
  </si>
  <si>
    <t>Hayes Spraying Pty Ltd</t>
  </si>
  <si>
    <t>Ag Logic Pty Ltd</t>
  </si>
  <si>
    <t>WRIGHTCOM AUSTRALIA PTY LTD</t>
  </si>
  <si>
    <t>Bishops South Nowra</t>
  </si>
  <si>
    <t>EMMETT MOTORS (RUPANYUP) PROPRIETARY LIMITED</t>
  </si>
  <si>
    <t>The Trustee for Norman Family Trust</t>
  </si>
  <si>
    <t>SOUTHERN FARM SUPPLIES (BEGA) PTY LTD</t>
  </si>
  <si>
    <t>Halter Pty Ltd</t>
  </si>
  <si>
    <t>FreshChain Systems Pty Ltd</t>
  </si>
  <si>
    <t>Yenda Producers Co-operative Society Ltd</t>
  </si>
  <si>
    <t>Outcomex Pty Ltd</t>
  </si>
  <si>
    <t>Rain Harvesting Pty Ltd</t>
  </si>
  <si>
    <t>The trustee for MORRISSEY FAMILY TRUST</t>
  </si>
  <si>
    <t>Water Ways Australia Pty Ltd</t>
  </si>
  <si>
    <t>Encore Electrical and Entertainment Solutions</t>
  </si>
  <si>
    <t>Doug Blackburn Air &amp; Electrical</t>
  </si>
  <si>
    <t>Registered Business Name</t>
  </si>
  <si>
    <t>ABN or ACN</t>
  </si>
  <si>
    <t>41 672 820 370</t>
  </si>
  <si>
    <t>87 605 826 766</t>
  </si>
  <si>
    <t>66 562 330655</t>
  </si>
  <si>
    <t>63 842 323 266</t>
  </si>
  <si>
    <t>85 117 305 567</t>
  </si>
  <si>
    <t>80 672 010 313</t>
  </si>
  <si>
    <t>74 648 557 475</t>
  </si>
  <si>
    <t>20 137 820 556</t>
  </si>
  <si>
    <t>21 089 209 674</t>
  </si>
  <si>
    <t>47 604 954 163</t>
  </si>
  <si>
    <t>84 107 697 370</t>
  </si>
  <si>
    <t>22 657 517 877</t>
  </si>
  <si>
    <t>52 622 071 014</t>
  </si>
  <si>
    <t>56 619 447 102</t>
  </si>
  <si>
    <t>70 090 715 209</t>
  </si>
  <si>
    <t>80 601 315 753</t>
  </si>
  <si>
    <t>Farmbot Australia Pty Ltd</t>
  </si>
  <si>
    <t>72 168 531 940</t>
  </si>
  <si>
    <t>19-151-793-737</t>
  </si>
  <si>
    <t>95 636 300 984</t>
  </si>
  <si>
    <t>87 658 480 838</t>
  </si>
  <si>
    <t>27 052 368 886</t>
  </si>
  <si>
    <t>26 159 004 065</t>
  </si>
  <si>
    <t>83 657 669 648</t>
  </si>
  <si>
    <t>18 675 813 297</t>
  </si>
  <si>
    <t>44 109 778 912</t>
  </si>
  <si>
    <t>89 613 715 290</t>
  </si>
  <si>
    <t>80 619 687 482</t>
  </si>
  <si>
    <t>47 126 945 239</t>
  </si>
  <si>
    <t>44 622 744 174</t>
  </si>
  <si>
    <t>75 150 955 310</t>
  </si>
  <si>
    <t>57 098 857 384</t>
  </si>
  <si>
    <t>56 677 295 395</t>
  </si>
  <si>
    <t>18 111 989 210</t>
  </si>
  <si>
    <t>36 622 963 286</t>
  </si>
  <si>
    <t>96 666 904 436</t>
  </si>
  <si>
    <t>40 666 174 385</t>
  </si>
  <si>
    <t>25 602 336 943</t>
  </si>
  <si>
    <t>77 460 067 858</t>
  </si>
  <si>
    <t>92 647 094 237</t>
  </si>
  <si>
    <t>88 621 450 780</t>
  </si>
  <si>
    <t>93 004 797 488</t>
  </si>
  <si>
    <t>26 632 266 016</t>
  </si>
  <si>
    <t>87 642 163 728</t>
  </si>
  <si>
    <t>58 154 889 559</t>
  </si>
  <si>
    <t>34 645 123 619</t>
  </si>
  <si>
    <t>91 616 936 755</t>
  </si>
  <si>
    <t>15 660 148 229</t>
  </si>
  <si>
    <t>35 624 305 371</t>
  </si>
  <si>
    <t>81 104 172 134</t>
  </si>
  <si>
    <t>18 662 723 686</t>
  </si>
  <si>
    <t>70 627 353 628</t>
  </si>
  <si>
    <t>73 614 725 736</t>
  </si>
  <si>
    <t>77 665 483 616</t>
  </si>
  <si>
    <t>Queensland</t>
  </si>
  <si>
    <t>NSW</t>
  </si>
  <si>
    <t>VIC</t>
  </si>
  <si>
    <t>WA</t>
  </si>
  <si>
    <t>Victoria</t>
  </si>
  <si>
    <t>Vic</t>
  </si>
  <si>
    <t>QLD</t>
  </si>
  <si>
    <t>Western Australia</t>
  </si>
  <si>
    <t>South Australia</t>
  </si>
  <si>
    <t>Qld</t>
  </si>
  <si>
    <t>SA</t>
  </si>
  <si>
    <t>Victoria (VIC)</t>
  </si>
  <si>
    <t>Tasmania</t>
  </si>
  <si>
    <t>New South Wales</t>
  </si>
  <si>
    <t>TAS</t>
  </si>
  <si>
    <t>QUEENSLAND</t>
  </si>
  <si>
    <t>ACT</t>
  </si>
  <si>
    <t>Geographic Service Area</t>
  </si>
  <si>
    <t>Reformed AgTech Pty Ltd</t>
  </si>
  <si>
    <t>National</t>
  </si>
  <si>
    <t>Australian Capital Territory, New South Wales, Queensland, Victoria</t>
  </si>
  <si>
    <t>New South Wales, Victoria, South Australia</t>
  </si>
  <si>
    <t>Australian Capital Territory, New South Wales, Queensland, Victoria, South Australia, Northern Territory, Western Australia</t>
  </si>
  <si>
    <t>National, Queensland</t>
  </si>
  <si>
    <t>New South Wales, Queensland, Northern Territory, Western Australia</t>
  </si>
  <si>
    <t>National, Australian Capital Territory, New South Wales, Queensland, Victoria, Tasmania, South Australia, Northern Territory, Western Australia, External Territories (Norfolk Island, Christmas Island, Cocos (Keeling) Islands)</t>
  </si>
  <si>
    <t>National, Australian Capital Territory, New South Wales, Queensland, Victoria, Tasmania, South Australia, Northern Territory, Western Australia</t>
  </si>
  <si>
    <t>New South Wales, Victoria</t>
  </si>
  <si>
    <t>New South Wales, Victoria, Tasmania, South Australia</t>
  </si>
  <si>
    <t>New South Wales, Queensland</t>
  </si>
  <si>
    <t>If specific regions only, please specify - West Gippsland, Victoria</t>
  </si>
  <si>
    <t>Australian Capital Territory, New South Wales, Victoria</t>
  </si>
  <si>
    <t>Australian Capital Territory, New South Wales, Queensland, Victoria, Tasmania, South Australia, Northern Territory, Western Australia</t>
  </si>
  <si>
    <t>National, Western Australia</t>
  </si>
  <si>
    <t>National, Tasmania</t>
  </si>
  <si>
    <t>National, External Territories (Norfolk Island, Christmas Island, Cocos (Keeling) Islands)</t>
  </si>
  <si>
    <t>Australian Capital Territory, New South Wales, Queensland, Victoria, South Australia</t>
  </si>
  <si>
    <t>If specific regions only, please specify - East Gippsland Victoria</t>
  </si>
  <si>
    <t>National, Australian Capital Territory, New South Wales, Queensland</t>
  </si>
  <si>
    <t>Australian Capital Territory, New South Wales</t>
  </si>
  <si>
    <t>National, Australian Capital Territory, New South Wales, Queensland, Victoria, Tasmania, South Australia, Western Australia</t>
  </si>
  <si>
    <t>New South Wales, Queensland, Victoria, Tasmania, South Australia, Western Australia</t>
  </si>
  <si>
    <t>New South Wales, Queensland, Victoria</t>
  </si>
  <si>
    <t>New South Wales, Queensland, Victoria, Tasmania, South Australia</t>
  </si>
  <si>
    <t>National, New South Wales, Victoria</t>
  </si>
  <si>
    <t>South Australia, If specific regions only, please specify - Barossa Valley, Adelaide Hills, Riverland, Clare Valley</t>
  </si>
  <si>
    <t>National, New South Wales, Queensland</t>
  </si>
  <si>
    <t>South Australia, Western Australia</t>
  </si>
  <si>
    <t>New South Wales, Victoria, Tasmania</t>
  </si>
  <si>
    <t>New South Wales, Queensland, Northern Territory</t>
  </si>
  <si>
    <t>Australian Capital Territory, New South Wales, Queensland, Victoria, Tasmania, South Australia</t>
  </si>
  <si>
    <t>Australian Capital Territory, New South Wales, Queensland, Victoria, Tasmania</t>
  </si>
  <si>
    <t>New South Wales, Queensland, Victoria, Tasmania</t>
  </si>
  <si>
    <t>New South Wales, If specific regions only, please specify - South Coast NSW</t>
  </si>
  <si>
    <t>Victoria, South Australia</t>
  </si>
  <si>
    <t>New South Wales, Queensland, Victoria, Tasmania, Northern Territory, If specific regions only, please specify - In the next month it is expected that there will be approval to provide services in SA and WA. These states are implementing new regulations and/or new approvals. Halter will provide services in these states as soon as approval is given.</t>
  </si>
  <si>
    <t>Australian Capital Territory</t>
  </si>
  <si>
    <t>Australian Capital Territory
New South Wales
Queensland
Victoria</t>
  </si>
  <si>
    <t>New South Wales
Victoria</t>
  </si>
  <si>
    <t>New South Wales
Queensland</t>
  </si>
  <si>
    <t>Australian Capital Territory
New South Wales
Victoria</t>
  </si>
  <si>
    <t>Australian Capital Territory
New South Wales</t>
  </si>
  <si>
    <t>National
Queensland</t>
  </si>
  <si>
    <t>National
Western Australia</t>
  </si>
  <si>
    <t>National
Tasmania</t>
  </si>
  <si>
    <t>National
External Territories (Norfolk Island, Christmas Island, Cocos (Keeling) Islands)</t>
  </si>
  <si>
    <t>National
Australian Capital Territory
New South Wales
Queensland</t>
  </si>
  <si>
    <t>New South Wales
Queensland
Victoria</t>
  </si>
  <si>
    <t>National
New South Wales
Queensland</t>
  </si>
  <si>
    <t>South Australia
Western Australia</t>
  </si>
  <si>
    <t>South Australia
If specific regions only, please specify - Barossa Valley, Adelaide Hills, Riverland, Clare Valley</t>
  </si>
  <si>
    <t>National
New South Wales
Victoria</t>
  </si>
  <si>
    <t>New South Wales
If specific regions only, please specify - South Coast NSW</t>
  </si>
  <si>
    <t>Northern Territory</t>
  </si>
  <si>
    <t>External Territories (Norfolk Island, Christmas Island, Cocos (Keeling) Islands)</t>
  </si>
  <si>
    <t>If specific regions only, please specify</t>
  </si>
  <si>
    <t>PRECISION VINEYARDS PTY LTD &amp; The Trustee for G &amp; S ALICASTRO FAMILY TRUST</t>
  </si>
  <si>
    <t>23 652 697 982</t>
  </si>
  <si>
    <t>81 165 940 849</t>
  </si>
  <si>
    <t>70 626 543 191</t>
  </si>
  <si>
    <t>33 068 943 528</t>
  </si>
  <si>
    <t>95 623 718 007</t>
  </si>
  <si>
    <t>81 065 798 567</t>
  </si>
  <si>
    <t>54 137 242 347</t>
  </si>
  <si>
    <t>57 078 958 988</t>
  </si>
  <si>
    <t>39 699 713 803</t>
  </si>
  <si>
    <t>81 728 772 417</t>
  </si>
  <si>
    <t>65 120 800 179</t>
  </si>
  <si>
    <t>68 169 674 033</t>
  </si>
  <si>
    <t>55 121 214 417</t>
  </si>
  <si>
    <t>79 008 467 034</t>
  </si>
  <si>
    <t>24 133 154 434</t>
  </si>
  <si>
    <t>28 080 796 667</t>
  </si>
  <si>
    <t>81 098 620 065</t>
  </si>
  <si>
    <t>98 099 745 749</t>
  </si>
  <si>
    <t>33 050 072 029</t>
  </si>
  <si>
    <t>67 652 331 952</t>
  </si>
  <si>
    <t>51 659 534 497</t>
  </si>
  <si>
    <t>86 073 041 059</t>
  </si>
  <si>
    <t>23 107 711 606</t>
  </si>
  <si>
    <t>83 619 144 704</t>
  </si>
  <si>
    <t>Australian Capital Territory
New South Wales
Northern Territory
Queensland
South Australia
Tasmania
Victoria
Western Australia</t>
  </si>
  <si>
    <t>Australian Capital Territory
New South Wales
Queensland
South Australia
Victoria</t>
  </si>
  <si>
    <t>National
Australian Capital Territory
New South Wales
Northern Territory
Queensland
South Australia
Tasmania
Victoria
Western Australia
External Territories (Norfolk Island, Christmas Island, Cocos (Keeling) Islands)</t>
  </si>
  <si>
    <t>New South Wales
Northern Territory
Queensland
Tasmania
Victoria
If specific regions only, please specify - In the next month it is expected that there will be approval to provide services in SA and WA. These states are implementing new regulations and/or new approvals. Halter will provide services in these states as soon as approval is given.</t>
  </si>
  <si>
    <t>New South Wales
Queensland
South Australia
Tasmania
Victoria</t>
  </si>
  <si>
    <t>New South Wales
South Australia
Victoria</t>
  </si>
  <si>
    <t>National
Australian Capital Territory
New South Wales
Northern Territory
Queensland
South Australia
Tasmania
Victoria
Western Australia</t>
  </si>
  <si>
    <t>22 010 842 001</t>
  </si>
  <si>
    <t>34 660 444 780</t>
  </si>
  <si>
    <t>66 612 944 957</t>
  </si>
  <si>
    <t>39 129 330 141</t>
  </si>
  <si>
    <t>36 001 327 484</t>
  </si>
  <si>
    <t>51 623 466 795</t>
  </si>
  <si>
    <t>93 616 736 246</t>
  </si>
  <si>
    <t>51 614 436 467</t>
  </si>
  <si>
    <t>63 123 630 759</t>
  </si>
  <si>
    <t>50 097 109 281</t>
  </si>
  <si>
    <t>23 394 362 279</t>
  </si>
  <si>
    <t>23 510 241 144</t>
  </si>
  <si>
    <t>22 640 359 593</t>
  </si>
  <si>
    <t>52 642 895 412</t>
  </si>
  <si>
    <t>81 651 508 682</t>
  </si>
  <si>
    <t>22 751 271 420</t>
  </si>
  <si>
    <t>54 011 061 260</t>
  </si>
  <si>
    <t>47 109 450 848</t>
  </si>
  <si>
    <t>94 611 902 900</t>
  </si>
  <si>
    <t>52 577 077 274</t>
  </si>
  <si>
    <t>11 666 625 814</t>
  </si>
  <si>
    <t>51 623 169 077</t>
  </si>
  <si>
    <t>75 063 931 340</t>
  </si>
  <si>
    <t>93 123 853 654</t>
  </si>
  <si>
    <t>41 106 154 483</t>
  </si>
  <si>
    <t>11 113 300 093</t>
  </si>
  <si>
    <t>71 593 898 160</t>
  </si>
  <si>
    <t>66 562 330 655</t>
  </si>
  <si>
    <t>81 804 471 610</t>
  </si>
  <si>
    <t>50 956 779 798</t>
  </si>
  <si>
    <t>20 622 108 141</t>
  </si>
  <si>
    <t>84 092 508 239</t>
  </si>
  <si>
    <t>Australian Capital Territory
New South Wales
Northern Territory
Queensland
South Australia
Victoria
Western Australia</t>
  </si>
  <si>
    <t>New South Wales
Northern Territory
Queensland</t>
  </si>
  <si>
    <t>65 962 884 610</t>
  </si>
  <si>
    <t>72 004 045 121</t>
  </si>
  <si>
    <t>41 629 401 556</t>
  </si>
  <si>
    <t>48 600 430 279</t>
  </si>
  <si>
    <t>58 619 887 464</t>
  </si>
  <si>
    <t>25 142 893 614</t>
  </si>
  <si>
    <t>71 745 226 750</t>
  </si>
  <si>
    <t>57 485 769 852</t>
  </si>
  <si>
    <t>56 129 004 208</t>
  </si>
  <si>
    <t>38 617 869 600</t>
  </si>
  <si>
    <t>87 126 818 675</t>
  </si>
  <si>
    <t>58 085 666 959</t>
  </si>
  <si>
    <t>57 004 515 744</t>
  </si>
  <si>
    <t>49 613 119 387</t>
  </si>
  <si>
    <t>54 140 644 784</t>
  </si>
  <si>
    <t>77 072 085 299</t>
  </si>
  <si>
    <t>41 093 154 815</t>
  </si>
  <si>
    <t>45 168 607 154</t>
  </si>
  <si>
    <t>36 628 727 257</t>
  </si>
  <si>
    <t>30 664 596 034</t>
  </si>
  <si>
    <t>93 742 510 929</t>
  </si>
  <si>
    <t>89 619 136 695</t>
  </si>
  <si>
    <t>25 659 653 073</t>
  </si>
  <si>
    <t>63 067 291 678</t>
  </si>
  <si>
    <t>25 613 917 972</t>
  </si>
  <si>
    <t>14 083 268 660</t>
  </si>
  <si>
    <t>72 620 505 811</t>
  </si>
  <si>
    <t>91 611 403 537</t>
  </si>
  <si>
    <t>19 151 793 737</t>
  </si>
  <si>
    <t>44 847 301 263</t>
  </si>
  <si>
    <t>43 974 820 897</t>
  </si>
  <si>
    <t>78 663 384 905</t>
  </si>
  <si>
    <t>79 134 587 268</t>
  </si>
  <si>
    <t>New South Wales
Tasmania
Victoria</t>
  </si>
  <si>
    <t>New South Wales
South Australia
Tasmania
Victoria</t>
  </si>
  <si>
    <t>Australian Capital Territory
New South Wales
Queensland
Tasmania
Victoria</t>
  </si>
  <si>
    <t>New South Wales
Queensland
South Australia
Tasmania
Victoria
Western Australia</t>
  </si>
  <si>
    <t>Australian Capital Territory
New South Wales
Queensland
South Australia
Tasmania
Victoria</t>
  </si>
  <si>
    <t>South Australia
Victoria</t>
  </si>
  <si>
    <t>National
Australian Capital Territory
New South Wales
Queensland
South Australia
Tasmania
Victoria
Western Australia</t>
  </si>
  <si>
    <t>New South Wales
Queensland
Tasmania
Victoria</t>
  </si>
  <si>
    <t>70 146 545 717</t>
  </si>
  <si>
    <t>31 291 313 624</t>
  </si>
  <si>
    <t>72 620 801 461</t>
  </si>
  <si>
    <t>55 600 077 156</t>
  </si>
  <si>
    <t>54 070 102 171</t>
  </si>
  <si>
    <t>24 631 565 805</t>
  </si>
  <si>
    <t>New South Wales
Northern Territory
Queensland
Western Australia</t>
  </si>
  <si>
    <t>RecipientID</t>
  </si>
  <si>
    <t>Supplier Business Details: Registered ABN</t>
  </si>
  <si>
    <t>Supplier Business Details: Registered ACN (if no ACN, please type N/A)</t>
  </si>
  <si>
    <t>Supplier Business Details: Registered business name (as per ABN lookup or ASIC)</t>
  </si>
  <si>
    <t>Supplier Business Details: Trading name (if it's the same as your registered business name, please re-include)</t>
  </si>
  <si>
    <t>Supplier Business Details: Year business established</t>
  </si>
  <si>
    <t>Supplier Business Details: Business address (include street number, street name, city, and postcode)</t>
  </si>
  <si>
    <t>Supplier Business Details: State</t>
  </si>
  <si>
    <t>Supplier Business Details: Postal address (if it's the same as your business address, please re-include)</t>
  </si>
  <si>
    <t>Supplier Business Details: Business website</t>
  </si>
  <si>
    <t>Supplier Business Details: Business social media handles</t>
  </si>
  <si>
    <t>Do you have a letter from your business' registered accountant?</t>
  </si>
  <si>
    <t>Do you have a copy of the business' 2 previously submitted Tax Summaries?</t>
  </si>
  <si>
    <t>Primary contact person name</t>
  </si>
  <si>
    <t>Primary contact position</t>
  </si>
  <si>
    <t>Primary contact email</t>
  </si>
  <si>
    <t>Primary contact number</t>
  </si>
  <si>
    <t>Secondary contact person name</t>
  </si>
  <si>
    <t>Secondary contact position</t>
  </si>
  <si>
    <t>Secondary contact email</t>
  </si>
  <si>
    <t>Secondary contact number</t>
  </si>
  <si>
    <t>Has your business participated in similar state government run programs? (e.g. NSW Farms of the Future)</t>
  </si>
  <si>
    <t>If yes, please provide the name of the program</t>
  </si>
  <si>
    <t>Were you an Approved Supplier under Round 1 or Round 2?</t>
  </si>
  <si>
    <t>Did you receive a grant (rebate) under Round 1 or Round 2?</t>
  </si>
  <si>
    <t>Provide a summary of your business, including the primary services and areas of expertise</t>
  </si>
  <si>
    <t>Does your business have experience in supplying connectivity solutions (as outlined in Section 3 of the EOI Guidance) in Regional, Rural or Remote Australian locations?</t>
  </si>
  <si>
    <t>Does your business have experience installing connectivity solutions (as outlined in Section 3 of the EOI Guidance) in Regional, Rural, or Remote Australian locations?</t>
  </si>
  <si>
    <t>Does your business use regional subcontractors who have experience in installing connectivity solutions (as outlined in Section 3 of the EOI Guidance) in Regional, Rural, or Remote Australian locations?</t>
  </si>
  <si>
    <t>Do you have dedicated customer support services and/or online training modules (If applicable per your submitted price list)?</t>
  </si>
  <si>
    <t>If yes, please describe the support services and/or online training modules offered</t>
  </si>
  <si>
    <t>Price list acknowledgment</t>
  </si>
  <si>
    <t>Please list any relevant industry or vendor certifications held by your business or key technical staff</t>
  </si>
  <si>
    <t>Public and Products Liability Insurance</t>
  </si>
  <si>
    <t>Workers’ Compensation Insurance</t>
  </si>
  <si>
    <t>Work Health and Safety</t>
  </si>
  <si>
    <t>Work Health and Safety (notifiable incidents)</t>
  </si>
  <si>
    <t>Conflict of Interest</t>
  </si>
  <si>
    <t>Conflict of Interest (continued)</t>
  </si>
  <si>
    <t>Consent for Publication of Pricing</t>
  </si>
  <si>
    <t>Do you confirm compliance with the Approved Supplier Deed Poll?</t>
  </si>
  <si>
    <t>Declaration</t>
  </si>
  <si>
    <t>Timestamp</t>
  </si>
  <si>
    <t>ABN registration summary showing registration date</t>
  </si>
  <si>
    <t>Letter from your business' registered accountant</t>
  </si>
  <si>
    <t>FY 2023-24 Tax Summary</t>
  </si>
  <si>
    <t>FY 2024-25 Tax Summary</t>
  </si>
  <si>
    <t>ASIC Company Extract (current and historical company information)</t>
  </si>
  <si>
    <t>Invoice from 2024</t>
  </si>
  <si>
    <t>Invoice from 2025</t>
  </si>
  <si>
    <t>Signed statement by an individual holding a senior management position in your business verifying your internal transport arrangements and confirming that qualified installers/technician's hold valid certifications</t>
  </si>
  <si>
    <t>Signed statement by an individual holding a senior management position in your business verifying your business has transport or third-party delivery arrangements (including Australia Post or courier services where applicable), and confirming that qualifi</t>
  </si>
  <si>
    <t>Price list in the provided excel workbook (.xlsx)</t>
  </si>
  <si>
    <t>Copy of your current Products and Public Liability insurance certificate of currency (or equivalent evidence issued by the relevant authority or insurer)</t>
  </si>
  <si>
    <t>Copy of your current workers’ compensation insurance certificate of currency (or equivalent evidence issued by the relevant authority or insurer)</t>
  </si>
  <si>
    <t>Work Health and Safety signed statement</t>
  </si>
  <si>
    <t>Date supporting Documentation received?</t>
  </si>
  <si>
    <t>Assessor</t>
  </si>
  <si>
    <t>Peer Reviewer</t>
  </si>
  <si>
    <t>Sampling - Accountant</t>
  </si>
  <si>
    <t>Sampling - WHS</t>
  </si>
  <si>
    <t>Water Supplements In Solution Pty Ltd</t>
  </si>
  <si>
    <t>113 Hassall Street Corinda 4075</t>
  </si>
  <si>
    <t>watersupp.com</t>
  </si>
  <si>
    <t>facebook In Solution</t>
  </si>
  <si>
    <t>No</t>
  </si>
  <si>
    <t>Yes</t>
  </si>
  <si>
    <t>Tony Wood</t>
  </si>
  <si>
    <t>Sole Director</t>
  </si>
  <si>
    <t>tonydwood@gmail.com</t>
  </si>
  <si>
    <t>0412167984</t>
  </si>
  <si>
    <t>Lynda Pullen</t>
  </si>
  <si>
    <t>secretary</t>
  </si>
  <si>
    <t>lyndampullen@gmail.com</t>
  </si>
  <si>
    <t>on Farm Connectivity</t>
  </si>
  <si>
    <t>Our company supplies hardware and technical expertise in the area of supplementing animals through the drinking water. the hardware consists of a remote controlled proportional injection system that provides a measured dose of supplement to animals through the drinking water. Data and system control is by satellite, 4G or wi Fi systems.</t>
  </si>
  <si>
    <t>NULL</t>
  </si>
  <si>
    <t>Support is available through telephone, email or  personal contact and operating manuals are available. As well a number of ebooks are published on the revelany subjects.</t>
  </si>
  <si>
    <t>DR Tony Wood BVSc (HON) QDAH (HON)</t>
  </si>
  <si>
    <t>nil</t>
  </si>
  <si>
    <t>Friday 22 May 2026 11:37 pm</t>
  </si>
  <si>
    <t>36812_ABNCurrentDetails_84092508239.pdf</t>
  </si>
  <si>
    <t>36812_tax summary.docx</t>
  </si>
  <si>
    <t>36812_registration.pdf</t>
  </si>
  <si>
    <t>36812_landers invoice unit.pdf</t>
  </si>
  <si>
    <t>36812_zanatta 4317 6225.pdf</t>
  </si>
  <si>
    <t>36812_on farm statement that Dr Tony Wood.docx</t>
  </si>
  <si>
    <t>36812_ofcp-round-3-eoi-price-list-template.xlsx</t>
  </si>
  <si>
    <t>36812_iNSURANCE PUBLIC LIABILITY.pdf</t>
  </si>
  <si>
    <t>36812_insurance work cover.pdf</t>
  </si>
  <si>
    <t>36812_toolkit-policy.docx</t>
  </si>
  <si>
    <t>Michael Lankuts</t>
  </si>
  <si>
    <t>Kangaroo Kick Tech Pty Ltd</t>
  </si>
  <si>
    <t>X42 Monitoring</t>
  </si>
  <si>
    <t>174 Michelles Road</t>
  </si>
  <si>
    <t>www.x42monitoring.com</t>
  </si>
  <si>
    <t>https://www.linkedin.com/company/x42monitoring/</t>
  </si>
  <si>
    <t>Joerg Hoffmann</t>
  </si>
  <si>
    <t>CEO</t>
  </si>
  <si>
    <t>joerg@kangarookick.tech</t>
  </si>
  <si>
    <t>Roland Stehle</t>
  </si>
  <si>
    <t>CTO</t>
  </si>
  <si>
    <t>roland.stehle@kangarookick.tech</t>
  </si>
  <si>
    <t>X42 Monitoring Pty Ltd is an Australian-owned hardware technology company headquartered in Queensland, specialising in the design and manufacture of offline-first wireless monitoring solutions for rural and agricultural applications. Our flagship product, the X42 Tank, is a water tank level monitor built around LoRa (Long Range) wireless technology, enabling real-time tank level visibility across farm properties without any dependence on internet connectivity, mobile coverage, or subscription services. Retailing at $389 with no ongoing fees, it is purpose-engineered for the approximately 1.5 million Australian rural households and primary producers who rely on tank water as a primary or critical resource.  Primary Services and Areas of Expertise:  Hardware design and manufacturing — end-to-end development of IoT sensor devices optimised for low-power, long-range operation in harsh rural environments LoRa wireless communications — deployment of private, offline mesh-capable wireless networks across farm properties with coverage extending across multiple structures and paddocks without mobile or internet infrastructure DIY-first product design — products are engineered for straightforward owner-installation by primary producers and farm staff, requiring no licensed trades, specialist technicians, or ongoing service contracts Agricultural resource monitoring — providing primary producers with actionable visibility over critical on-farm resources including water storage, supporti</t>
  </si>
  <si>
    <t>X42 Monitoring provides dedicated customer support and self-service resources designed to ensure primary producers can install, operate, and troubleshoot their X42 Tank monitor confidently and independently.  Customer Support Services:  1300 Hotline — a dedicated national support line staffed to assist primary producers with installation guidance, troubleshooting, and product enquiries. The 1300 number ensures no-cost access for customers calling from landlines across regional and rural Australia. Website FAQ — a comprehensive online frequently asked questions resource covering common setup scenarios, connectivity troubleshooting, product specifications, and compatibility information, accessible at any time from any internet-connected device.  Product Documentation:  Printed Installation Manual — every X42 Tank unit is supplied with a detailed physical manual covering step-by-step installation, system configuration, and operational guidance. This ensures primary producers in areas with limited or no internet access have full reference documentation on hand. Online Manual — the complete product manual is also hosted on the X42 Monitoring website, enabling customers to access the latest version digitally, share it with farm staff, or reference it remotely.  All support resources are designed to complement the product's DIY-first installation philosophy, minimising downtime and reducing reliance on on-site technical assistance.</t>
  </si>
  <si>
    <t>X42 Monitoring's team holds qualifications and experience directly relevant to the design, manufacture, and support of IoT connectivity and monitoring hardware.  Joerg Hoffmann — CEO &amp; Co-Founder MBA; senior product management experience across IoT, robotics, construction monitoring, and government digital platforms. Responsible for product strategy, go-to-market, and program compliance.  Roland Stehle — CTO &amp; Co-Founder Hardware and firmware design engineer with expertise in embedded systems, PCB development, LoRa/LoRaWAN wireless communications, and IoT firmware. Leads end-to-end design and development of the X42 product range. Electrical &amp; Electronics Technician / Instrumentation Specialist Experienced technician in electrical and electronic systems, instrumentation, and sensor technology. Responsible for device testing, quality assurance, calibration, and field diagnostics. All X42 products are designed and tested in-house in Queensland, Australia, and carry the RCM (Regulatory Compliance Mark), confirming compliance with Australian standards for electromagnetic compatibility, electrical safety, and ACMA-regulated wireless device operation.</t>
  </si>
  <si>
    <t>none</t>
  </si>
  <si>
    <t>Tuesday 26 May 2026 05:12 pm</t>
  </si>
  <si>
    <t>36812_KKT_ASIC_company_extract.pdf</t>
  </si>
  <si>
    <t>36812_Accountants Letter - Kangaroo Kick Tech Pty Ltd.pdf</t>
  </si>
  <si>
    <t>36812_Kangaroo Kick Tech - Invoice KI-25001.pdf</t>
  </si>
  <si>
    <t>36812_Kangaroo Kick Tech - Invoice KI-25007.pdf</t>
  </si>
  <si>
    <t>36812_X42_OFCP_Round3_Senior_Management_Statement.pdf</t>
  </si>
  <si>
    <t>36812_X42_Pricelist_OFCP_Round3.xlsx</t>
  </si>
  <si>
    <t>36812_KKT_Certificate_of_Currency_2026.pdf</t>
  </si>
  <si>
    <t>36812_X42_Workers_Compensation_Statement.pdf</t>
  </si>
  <si>
    <t>36812_X42_WHS_Statement_OFCP_Round3.pdf</t>
  </si>
  <si>
    <t>TOTAL RURAL SUPPLIES ROCKHAMPTON PTY LTD</t>
  </si>
  <si>
    <t>TOTAL RURAL SUPPLIES</t>
  </si>
  <si>
    <t>264-274 Denison Street, Rockhampton, 4700</t>
  </si>
  <si>
    <t>https://www.totalruralsupplies.com.au</t>
  </si>
  <si>
    <t>Total Rural Supplies Rockhampton</t>
  </si>
  <si>
    <t>Darren Cunningham</t>
  </si>
  <si>
    <t>Company Director</t>
  </si>
  <si>
    <t>darren@trscq.com.au</t>
  </si>
  <si>
    <t>Wayne Cunningham</t>
  </si>
  <si>
    <t>wayne@trscq.com.au</t>
  </si>
  <si>
    <t>Total Rural Supplies is a large, family-owned rural retailer based in Central Queensland, servicing customers across Rockhampton, Baralaba, Theodore, and surrounding regional areas. We specialise in supplying products and expertise for the agricultural and livestock industry, with a wide range of support including:  - Livestock handling, water monitoring and management solutions - Animal health products - Rural fencing and steel products- - Herbicides, pesticides, seed, and pasture management - Spray equipment and diesel systems - General farm merchandise and rural hardware</t>
  </si>
  <si>
    <t>Our suppliers work closely with us to ensure our staff are well trained and informed on the installation and operation of their equipment These suppliers offer regular training days for our staff and offer one on one support and installation services for the customers.</t>
  </si>
  <si>
    <t>Our staff are regularly trained in the installation and operation of our equipment by our suppliers to ensure staff reach the required competency standards. Many also have extensive first-hand experience with the use of these technologies within the agricultural sector.</t>
  </si>
  <si>
    <t>No incidents recorded</t>
  </si>
  <si>
    <t>Wednesday 27 May 2026 09:54 am</t>
  </si>
  <si>
    <t>36812_ABN Details.pdf</t>
  </si>
  <si>
    <t>36812_Accountant Letter.pdf</t>
  </si>
  <si>
    <t>36812_Current &amp; Historical Company Extract.pdf</t>
  </si>
  <si>
    <t>36812_Tax Invoice-58547.pdf</t>
  </si>
  <si>
    <t>36812_Tax Invoice-65903.pdf</t>
  </si>
  <si>
    <t>36812_DOC270526-27052026074740.pdf</t>
  </si>
  <si>
    <t>36812_DATAMARS Price Increase Effective - 1 Apr 2026.xlsx</t>
  </si>
  <si>
    <t>36812_Total Rural Supplies Rockhampton Pty Ltd - Liability COC.pdf</t>
  </si>
  <si>
    <t>36812_CertificateOfCurrency__15679075.pdf</t>
  </si>
  <si>
    <t>36812_DOC270526-27052026084951.pdf</t>
  </si>
  <si>
    <t>10/06/2026 and with original app</t>
  </si>
  <si>
    <t>37 005 550 845</t>
  </si>
  <si>
    <t>Gallagher Australia Pty Ltd</t>
  </si>
  <si>
    <t>65 Scanlon Drive, Epping, 3076</t>
  </si>
  <si>
    <t>65 Scanlon Drive, Epping, Victoria</t>
  </si>
  <si>
    <t>www.gallagher.com</t>
  </si>
  <si>
    <t>Gallagher Australia</t>
  </si>
  <si>
    <t>Mike Hemsley</t>
  </si>
  <si>
    <t>Business Development Manager</t>
  </si>
  <si>
    <t>mike.hemsley@gallagher.com</t>
  </si>
  <si>
    <t>Sammie Raghdo</t>
  </si>
  <si>
    <t>Retail Growth Manager</t>
  </si>
  <si>
    <t>sammie.raghdo@gallagher.com</t>
  </si>
  <si>
    <t>Farms of the Future OFCP (Round 2)</t>
  </si>
  <si>
    <t>Since 1938, we’ve been helping farmers to harness the power to farm by delivering world-leading animal management solutions, that enable customers to operate responsibly, productively, and profitably. We lead the market in electric fencing, weighing and electronic identification (EID), data collection, and wireless water monitoring systems.</t>
  </si>
  <si>
    <t>We have a dedicated technical support team in our Melbourne office. We also have 20 on farm territory managers covering Australia who conduct regular training sessions with our customers. Furthermore, we have online training videos available and conduct training sessions via Microsoft Teams.</t>
  </si>
  <si>
    <t>Key Technical Staff based in technical support in Melbourne headed up by Noel Hecker - noel.hecker@gallagher.com. All staff are trained specifically on the use and repair/maintenance of Gallagher products. Other Qualifications: Advanced Diploma in Electronic and Communications Mechanical engineers Diploma in electrical engineering and in advanced diploma of electronics Electrical &amp; Electronics engineer</t>
  </si>
  <si>
    <t>NONE</t>
  </si>
  <si>
    <t>Wednesday 27 May 2026 11:03 am</t>
  </si>
  <si>
    <t>36812_ABN.pdf</t>
  </si>
  <si>
    <t>36812_Gallagher Australia Investment Pty Ltd - 31 March 2024 - ITR [FINAL].pdf</t>
  </si>
  <si>
    <t>36812_Gallagher Australia Investment Pty Ltd - 31 March 2025 - ITR.pdf</t>
  </si>
  <si>
    <t>36812_ACN Extract.pdf</t>
  </si>
  <si>
    <t>36812_2024 Inv 92962470.pdf</t>
  </si>
  <si>
    <t>36812_2025 Inv 93065108.pdf</t>
  </si>
  <si>
    <t>36812_OFCG Transport FY27_Signed.pdf</t>
  </si>
  <si>
    <t>36812_ofcp-round-3-eoi-price-list-template Gallagher Australia V3.xlsx</t>
  </si>
  <si>
    <t>36812_CoC GL PUBLIC &amp; PRODUCTS Primary - Gallagher Group Limited, including Farmote Technologies Limited - AGEL361036.pdf</t>
  </si>
  <si>
    <t>36812_Workers Compensation All States.pdf</t>
  </si>
  <si>
    <t>36812_OFCG H&amp;S FY27_Signed.pdf</t>
  </si>
  <si>
    <t>09/06/2026 and with original app</t>
  </si>
  <si>
    <t>4602 Mitchell Highway, Lucknow 2800</t>
  </si>
  <si>
    <t>27 March St, Orange, NSW 2800</t>
  </si>
  <si>
    <t>https://sensemyfarm.com.au/</t>
  </si>
  <si>
    <t>Instagram: @sensemyfarm, Facebook: Sensemyfarm</t>
  </si>
  <si>
    <t>Rony Stephen</t>
  </si>
  <si>
    <t>Director</t>
  </si>
  <si>
    <t>rs@sensemyfarm.com.au</t>
  </si>
  <si>
    <t>Lisha Lukose</t>
  </si>
  <si>
    <t>Associate</t>
  </si>
  <si>
    <t>lisha82lukose@gmail.com</t>
  </si>
  <si>
    <t>Company Overview &amp; Alignment Sense My Farm Pty Ltd is an Orange, NSW-based AgTech provider bridging the gap between digital engineering and rugged rural production. Developed over two years of field testing alongside primary producers at Dairy Park (Mandurama), our infrastructure-independent IoT ecosystems deliver real-time asset visibility to a farmer’s mobile device. We directly solve three regional connectivity barriers: total lack of carrier coverage, absence of paddock grid power, and high ongoing platform fees.  Eligible Equipment &amp; Technology Integration We deploy robust, private LoRaWAN Gateways creating secure local networks up to 15km independent of cellular towers. This connects our suite of ruggedized, solar/battery-powered sensors:  TankEye System: Low-power ultrasonic/hydrostatic sensors for automated water tank, dam, and trough monitoring with instant low-level alerts.  Livestock Trackers: Wearable GPS tags featuring geofencing, heat mapping, and animal welfare/theft alerts.  Farm Management: Smart electric fence voltage and fault monitors.  Commercial Model &amp; Capacity We pioneer a transparent, upfront pricing model with zero ongoing subscription fees, making AgTech a stable capital asset rather than an operational liability. Based in regional NSW, we provide end-to-end physical installation, hands-on digital literacy training, and local hardware support. We have the proven capacity to expand on-farm connectivity under Round 3 of the OFCP.</t>
  </si>
  <si>
    <t>Yes. Sense My Farm provides a dual-layered customer support ecosystem built for regional realities. First, we provide direct, personalized telephone support, connecting primary producers immediately with our founder for local, real-person troubleshooting—completely eliminating automated hotlines. Second, we are currently expanding our digital resource library by developing a dedicated suite of YouTube video training modules, offering visual, step-by-step guides on installation, app navigation, and network management accessible 24/7.</t>
  </si>
  <si>
    <t>No specialized industry or vendor certifications are required for the installation of the equipment within our scope of supply. Our plug-and-play IoT hardware is specifically engineered for simple, self-directed installation by primary producers themselves. In rare instances where specialized infrastructure or third-party equipment requires certification, we engage fully qualified local contractors. However, those components sit outside our core product supply.</t>
  </si>
  <si>
    <t>None to report</t>
  </si>
  <si>
    <t>Wednesday 27 May 2026 03:11 pm</t>
  </si>
  <si>
    <t>36812_ABN_lookup.pdf</t>
  </si>
  <si>
    <t>36812_26.05.2026 Rony Stephen Accountant's Letter.pdf</t>
  </si>
  <si>
    <t>36812_ASIC_extract.pdf</t>
  </si>
  <si>
    <t>36812_Invoice INV-0004_2024.pdf</t>
  </si>
  <si>
    <t>36812_Invoice INV-0008_2025.pdf</t>
  </si>
  <si>
    <t>36812_Statement verifying internal transport arrangements and confirming that qualified installers.pdf</t>
  </si>
  <si>
    <t>36812_CoC_Product.pdf</t>
  </si>
  <si>
    <t>36812_CoC_WorkersComp.pdf</t>
  </si>
  <si>
    <t>36812_WHS Statement.pdf</t>
  </si>
  <si>
    <t>08/06/2026 and with original app</t>
  </si>
  <si>
    <t>1/15 Freighter Ave WILSONTON 4350</t>
  </si>
  <si>
    <t>https://www.grainaeration.com.au/</t>
  </si>
  <si>
    <t>https://www.facebook.com/grainaeration</t>
  </si>
  <si>
    <t>Alex Conway</t>
  </si>
  <si>
    <t>Business Manager</t>
  </si>
  <si>
    <t>alex@grainaeration.com.au</t>
  </si>
  <si>
    <t>Katie Conway</t>
  </si>
  <si>
    <t>Administration</t>
  </si>
  <si>
    <t>accounts@grainaeration.com.au</t>
  </si>
  <si>
    <t>Control Unlimited is a Toowoomba-based Australian manufacturer specialising in automated grain aeration, grain monitoring technology, and electrical control systems for the agricultural sector. With nearly 25 years of experience and more than 50 years of farming knowledge, Control Unlimited develops innovative solutions that help growers improve grain quality, storage efficiency, and operational decision-making.  A key focus of the business is smart connectivity and remote access technology. Control Unlimited has introduced an online dashboard platform that connects directly to grain monitoring and aeration equipment in the field via Wi-Fi or cellular networks. This enables growers to remotely monitor grain storage conditions in real time, access historical data, adjust equipment settings, and make informed decisions from virtually any location.  Control Unlimited’s automated aeration systems eliminate the need for manual switching between operating modes, reducing labour requirements while improving storage management and traceability through integrated data logging and reporting capabilities.  All products are designed, manufactured, tested, and serviced in Australia, with innovation strongly driven by customer feedback and the evolving needs of the agricultural industry. Through continued investment in AgTech and remote monitoring capabilities, Control Unlimited is helping modernise grain storage management for Australian growers and regional businesses.</t>
  </si>
  <si>
    <t>Control Unlimited is committed to providing ongoing customer support to ensure growers can confidently operate and maintain their systems. All equipment is supplied with comprehensive user manuals and quick start guides to assist with installation, setup, and day-to-day operation. In addition, all team members are trained to provide responsive phone-based technical support, allowing customers to quickly access assistance, troubleshooting advice, and operational guidance when required. Where Control Unlimited completes the onsite installation of remote access equipment, customers are also provided with onsite training to ensure they are confident using the system, accessing data remotely, and managing their equipment effectively.</t>
  </si>
  <si>
    <t>Control Unlimited is a licensed electrical contractor which employs qualified electricians to carry out the manufacture and installation of our products. Our staff receive regular training in confined spaces, working at heights, high risk EWP licenses (above 11m), construction white cards and CPR and LVR training.</t>
  </si>
  <si>
    <t>NA</t>
  </si>
  <si>
    <t>Wednesday 27 May 2026 03:17 pm</t>
  </si>
  <si>
    <t>36812_ABNCurrentDetails_50097109281.pdf</t>
  </si>
  <si>
    <t>36812_Tax Summary 2023-2024.pdf</t>
  </si>
  <si>
    <t>36812_Tax Summary 2024-2025.pdf</t>
  </si>
  <si>
    <t>36812_Historica and Current Company Extract 26.5.2026.pdf</t>
  </si>
  <si>
    <t>36812_CU Invoice 6123 - Wifi kit.pdf</t>
  </si>
  <si>
    <t>36812_CU Invoice 6609 - Wifi Kit.pdf</t>
  </si>
  <si>
    <t>36812_Statement Verifying Internal Transport Arrangements and Technician Certifications - signed.pdf</t>
  </si>
  <si>
    <t>36812_COC - Public Liability.pdf</t>
  </si>
  <si>
    <t>36812_CertificateOfCurrency__Workcover.pdf</t>
  </si>
  <si>
    <t>36812_Statement Verifying Workplace Health and Safety Plan - Signed.pdf</t>
  </si>
  <si>
    <t>672 820 370</t>
  </si>
  <si>
    <t>120 Collins Street, Melbourne 3000</t>
  </si>
  <si>
    <t>03/751 Glen Huntly Road, Caulfield, Melbourne VI</t>
  </si>
  <si>
    <t>https://cropx.com/au</t>
  </si>
  <si>
    <t>https://www.linkedin.com/company/cropx</t>
  </si>
  <si>
    <t>Eitan Dan</t>
  </si>
  <si>
    <t>Managing Director</t>
  </si>
  <si>
    <t>eitan@cropx.com</t>
  </si>
  <si>
    <t>Viki Dan</t>
  </si>
  <si>
    <t>Admin and Sales operations coordinator</t>
  </si>
  <si>
    <t>finance.nz@cropx.com</t>
  </si>
  <si>
    <t>Last 2 OFCG programs</t>
  </si>
  <si>
    <t>Our company is a leading provider of IoT connectivity solutions for the agricultural sector, with an extensive and growing presence across Australia. We specialise in delivering reliable, seamless wireless connectivity to farms in remote and regional areas, ensuring that agricultural operations remain connected regardless of location.  A core strength of our offering is intelligent network roaming technology, which automatically switches between available networks — including Telstra, Optus, and other carriers — to maintain the strongest possible signal. This multi-network roaming capability is critical for Australian farms that span large, varied terrain where no single network provides consistent coverage.  Our IoT devices and sensors transmit real-time data on soil moisture, weather conditions, water usage, and crop health, empowering farmers to make data-driven decisions that boost productivity and reduce resource waste. We support a wide range of connectivity protocols including LTE-Mb and  NB-IoT, ,ensuring compatibility with diverse farm environments.  With deployments spanning Western Australia, New South Wales, Queensland, NT, South Australia, and Victoria, our nationwide footprint demonstrates a deep commitment to Australian agriculture. Our solutions are purpose-built for the Australian landscape, offering robust hardware designed to withstand harsh climatic conditions and scalable platforms that grow with farm operations.</t>
  </si>
  <si>
    <t>CropX Australia provides comprehensive customer support and training resources to ensure Primary Producers can successfully install, operate and benefit from all eligible equipment. Customer Support: Australian-based technical support is available by telephone (03 9070 4848) and email during business hours, covering installation guidance, connectivity troubleshooting, platform navigation and data interpretation. Escalation pathways are in place for complex technical issues. Online Training and Resources: CropX operates an online learning hub (CropX Academy) with product-specific modules covering sensor installation, commissioning, calibration and data use. A video tutorial library addresses all eligible products including V4 and TD2 soil sensors, Green Brain Weather Station and Strato. Step-by-step installation guides and commissioning checklists are supplied with every product and available via the CropX support portal. Platform Onboarding: The CropX and Green Brain web and mobile applications include guided onboarding flows, in-app help and contextual agronomic interpretation tools to assist users from first login through to ongoing decision-making. Remote and On-site Training: Post-installation remote training sessions via video call are available for all Primary Producers. On-site agronomist support can be arranged for complex or large-scale deployments.</t>
  </si>
  <si>
    <t>Not relevant for the CropX product - all equipment is easy DIY install</t>
  </si>
  <si>
    <t>Nothing to reprot - thanks God.</t>
  </si>
  <si>
    <t>Wednesday 27 May 2026 03:41 pm</t>
  </si>
  <si>
    <t>36812_Company Register - CropX Australia Pty Ltd .pdf</t>
  </si>
  <si>
    <t>36812_CROPX AUSTRALIA PTY LTD_Accountant-Letter.pdf</t>
  </si>
  <si>
    <t>36812_CROPX AUSTRALIA PTY LTD_ASIC Annual Review 2025.pdf</t>
  </si>
  <si>
    <t>36812_Invoice SI-00018378.pdf</t>
  </si>
  <si>
    <t>36812_INV_INV - Mar 2025 - 12 x V4 RMA - AgVic.pdf</t>
  </si>
  <si>
    <t>36812__Q26_Transport_Installation_Statement_Eitan_Dan_MD_signed.pdf</t>
  </si>
  <si>
    <t>36812_ofcp-round-3-eoi-price-list-CropX-FILLED.xlsx</t>
  </si>
  <si>
    <t>36812_CropX_Australia_Pty_Ltd_-_IT_Liability_COC.pdf</t>
  </si>
  <si>
    <t>36812_WSM251068991_15846611.pdf</t>
  </si>
  <si>
    <t>12/06/2026 and with original app</t>
  </si>
  <si>
    <t>605 826 766</t>
  </si>
  <si>
    <t>33 Emerald Road, Maddington, 6109</t>
  </si>
  <si>
    <t>https://waterboypumps.com.au</t>
  </si>
  <si>
    <t>https://www.facebook.com/waterboypumping</t>
  </si>
  <si>
    <t>Desmond Ingleton</t>
  </si>
  <si>
    <t>Des@waterboypumps.com.au</t>
  </si>
  <si>
    <t>Lyana Matos</t>
  </si>
  <si>
    <t>Accounts Manager</t>
  </si>
  <si>
    <t>accounts@waterboypumps.com.au</t>
  </si>
  <si>
    <t>We’re a family of farmers, drillers and pump technicians who recognised 35 years ago there needed to be a better way to pump water in rural and remote areas. So we got stuck in the only way we knew how – using our experience on the land to source and manufacture solutions that make sense out here.   Today our pumps are in every corner of Australia and trusted by the biggest names in business. As Australia is pushing more towards the protection of our environment, Waterboy is helping decarbonise our earth one pump at a time as we head towards a zero emissions future. Originally founded in 1990 as BW Solar the business evolved over the last 35 years into Waterboy Pumps.  Waterboy Pumps offer one of the widest range of submersible solar pumping systems on the market to include products for agricultural, domestic, mining and industrial sectors. Waterboy Pumps excel in the areas of performance, efficiency and durability, whilst remaining competitive in price.  Waterboy Pumps provides you with the complete service package. From the design of a customised pumping system to suit your requirements and the emphasis we place on after sales service you can be assured of a quality product which is backed by 35 years of experience in the field and is designed to stand the test of time.</t>
  </si>
  <si>
    <t>We have over the phone technical support we also provide onsite technical services (testing &amp; commissioning). Our website has online manuals and training videos for customer support.  As part of servicing to our customers, we provide quarterly inhouse training days at our premises, and we send representatives to provide training at our Regional and Rural customer premises</t>
  </si>
  <si>
    <t>N/A</t>
  </si>
  <si>
    <t>Wednesday 27 May 2026 05:27 pm</t>
  </si>
  <si>
    <t>36812_ABN Registration - Waterboy Pumps Pty Ltd.pdf</t>
  </si>
  <si>
    <t>36812_Accountant's Letter - Waterboy Pumps Pty Ltd.pdf</t>
  </si>
  <si>
    <t>36812_ASIC Company Extract 22.5.26 - Waterboy Pumps Pty Ltd.pdf</t>
  </si>
  <si>
    <t>36812_invoice 33024.pdf</t>
  </si>
  <si>
    <t>36812_invoice 35002.pdf</t>
  </si>
  <si>
    <t>36812_doc00343620260527164144.pdf</t>
  </si>
  <si>
    <t>36812_WB Pricelist 2026.xlsx</t>
  </si>
  <si>
    <t>36812_Cert of Currency.pdf</t>
  </si>
  <si>
    <t>36812_Work Comp cert.pdf</t>
  </si>
  <si>
    <t>36812_Work Health &amp; Safety.pdf</t>
  </si>
  <si>
    <t>15 616 766 708</t>
  </si>
  <si>
    <t>616 766 708</t>
  </si>
  <si>
    <t>Paton Industries Pty Ltd</t>
  </si>
  <si>
    <t>Paton Industries</t>
  </si>
  <si>
    <t>50 Leather St. Breakwater 3219 VIC</t>
  </si>
  <si>
    <t>https://patonindustries.com.au/</t>
  </si>
  <si>
    <t>@patonlivestockequipment</t>
  </si>
  <si>
    <t>Peter Luxton</t>
  </si>
  <si>
    <t>CEO and Director</t>
  </si>
  <si>
    <t>nick@paton.net.au</t>
  </si>
  <si>
    <t>Harry Luxton</t>
  </si>
  <si>
    <t>Operations Manager</t>
  </si>
  <si>
    <t>harry@paton.net.au</t>
  </si>
  <si>
    <t>Paton Industries Pty Ltd (trading as Paton Livestock Equipment) is based in Geelong Victoria.  We manufacture feeding equipment to agricultural sector across Victoria, South Australia, New South Wales, Queensland and Tasmania.  Our company develops new and innovative products to make farming more efficient and to improve their productivity and general operations.</t>
  </si>
  <si>
    <t>The support services we offer are: 1) We offer repairs; drive to site to rectify problems; technology and mechanical support services. We provide a set of instructions to effectively operate the Cattle Caller , Trail Feeder and Feed Out Bins. 2) We have an internal freight service where we freight our product line to clients' locations. 3) Clients who purchase a Cattle Caller will receive a set of instructions on how to use the Cattle caller to maximise the effective use of the product. 4) We have qualified Engineers who can rectify engineering and computer problems on   our products. 5) We offer a twelve- month to 2 year warranty.</t>
  </si>
  <si>
    <t>Australian Capital Territory, New South Wales, Queensland, Victoria, Tasmania, South Australia, Western Australia</t>
  </si>
  <si>
    <t>Bachelor of Business; Bachelor of Commerce; Bachelor of Engineering (Honours); Bachelor of Mechanical Engineering.</t>
  </si>
  <si>
    <t>None</t>
  </si>
  <si>
    <t>Thursday 28 May 2026 01:37 pm</t>
  </si>
  <si>
    <t>36812_2026-05-26 ABN No.jpg</t>
  </si>
  <si>
    <t>36812_Accountant Letter - Paton Industires Pty Ltd.pdf</t>
  </si>
  <si>
    <t>36812_Paton Industries ASIC Document.pdf</t>
  </si>
  <si>
    <t>36812_2024 Tax Invoice Sample.pdf</t>
  </si>
  <si>
    <t>36812_2025 Tax Invoice Sample.pdf</t>
  </si>
  <si>
    <t>36812_Company Letter For Government Grant signed.pdf</t>
  </si>
  <si>
    <t>36812_PATON RETAIL PRICE LIST March 2026.pdf</t>
  </si>
  <si>
    <t>36812_Certificate of Currency.pdf</t>
  </si>
  <si>
    <t>36812_15247230 WorkCover Insurance Certificate of Currency 28 May 2026.pdf</t>
  </si>
  <si>
    <t>36812_Company Letter Work Health and safety plan.pdf</t>
  </si>
  <si>
    <t>Goldtec Control Systems Pty Ltd</t>
  </si>
  <si>
    <t>135 Murdoch Hill Road Woodside</t>
  </si>
  <si>
    <t>https://goldtecsystems.com.au</t>
  </si>
  <si>
    <t>Goldtec Control Systems</t>
  </si>
  <si>
    <t>Anat Goldstein</t>
  </si>
  <si>
    <t>anat@goldtecsystems.com.au</t>
  </si>
  <si>
    <t>Meir Goldstein</t>
  </si>
  <si>
    <t>meir@goldtecsystems.com.au</t>
  </si>
  <si>
    <t>Goldtec Control Systems is an automation company for irrigation, fertigation and effluent, providing high quality, easy to use and reliable systems. We pride ourselves on our professional, reliable, and effective services, along with our ongoing support for control systems in horticulture, agriculture, greenhouse application and municipal. Goldtec’s mission is to deliver the best quality products and service to the irrigation and water treatment markets, while maintaining fair and reasonable pricing.</t>
  </si>
  <si>
    <t>As our irrigation Control Systems are very unique and specifically tailored to each project, we offer in house technical training and support to all our installers. We also offer technical support services via phone and internet communication.   We have just started a new Youtube and WhatsApp broadcast channel where we have started providing short training tutorials and extra support/ information.</t>
  </si>
  <si>
    <t>All our technicians have undergone intensive and continuous technical training on all Goldtec irrigation and. automation products.</t>
  </si>
  <si>
    <t>Goldtec has not had any notifiable incidents.</t>
  </si>
  <si>
    <t>Friday 29 May 2026 06:43 pm</t>
  </si>
  <si>
    <t>2/06/2026
10/06/2026 (price list)</t>
  </si>
  <si>
    <t>160 341 113</t>
  </si>
  <si>
    <t>BH SYSTEMS PTY LTD</t>
  </si>
  <si>
    <t>4 Coleman Street Graceville QLD 4075</t>
  </si>
  <si>
    <t>P.O. Box 2199 Graceville QLD 4075</t>
  </si>
  <si>
    <t>www.bhsystems.com.au</t>
  </si>
  <si>
    <t>Bernie Harden @BH_Systems</t>
  </si>
  <si>
    <t>Bernie Harden</t>
  </si>
  <si>
    <t>bernie@bhsystems.com.au</t>
  </si>
  <si>
    <t>BHSystems has been involved with remote monitoring systems since 2012 supplying technology primarily based around irrigated agriculture.  This technology uses sensors and telemetry solutions to remotely monitor: 1. Soil moisture levels - (moisture probes) 2. Weather conditions - (weather stations) 3. Water height monitoring (Irrigation Channels) 4. Storage levels &amp; volume calculations 5. Pump Sites  BHSystems uses a variety of different sensors and telemetry hardware to suit various monitoring applications. The telemetry hardware can be either 4G cellular and or a 900Mhz radio that are connected to sensors in the field and data delivered to a web based software platform. Our experience in installation and technical support provides our customers with the best solution for their monitoring requirements. We provide reliable backup service and support to make sure that the hardware is operating effectively. It's important that the data being generated is used to its best potential and provides value for money.</t>
  </si>
  <si>
    <t>RIIWHS204E Working at Heights Certificate Certified Storage Meter Installer &amp; Validator</t>
  </si>
  <si>
    <t>There are no Work Health and Safety notifiable incidents to report for BHSystems.</t>
  </si>
  <si>
    <t>Saturday 30 May 2026 04:02 pm</t>
  </si>
  <si>
    <t>Sparke Agricultural &amp; Associates</t>
  </si>
  <si>
    <t>1 Oliver Court, Horsham 3400, VIC, Australia</t>
  </si>
  <si>
    <t>1 Oliver Court Horsham Vic 3400</t>
  </si>
  <si>
    <t>www.sparkeag.com.au</t>
  </si>
  <si>
    <t>Matthew Sparke</t>
  </si>
  <si>
    <t>matthew@sparkeag.com.au</t>
  </si>
  <si>
    <t>Thomas Vearing</t>
  </si>
  <si>
    <t>Agronomist</t>
  </si>
  <si>
    <t>thomas.vearing@sparkeag.com.au</t>
  </si>
  <si>
    <t>We run an agronomy service business and along side that we sell, install, and repair weather stations and soil probes. We have been doing the weather stations now for over 3 years and have an extensive network of stations.</t>
  </si>
  <si>
    <t>We provide a comprehensive installation, servicing and annual training to customers on the use and functions of the weather stations and soil probes installed, as well as how to use both the app and the on line web based platform. Plus Metos provides a number of training videos on YouTube. Plus in addition we monitor stations for issues on a weekly basis.</t>
  </si>
  <si>
    <t>We have covered the Vendor training with Metos, Entelechy soil moisture probes, and CropX staff and on line on weather station installs, this has been backed up by 3 years of experience in the field in installation and sales.</t>
  </si>
  <si>
    <t>We have had no work Health and Safety incidents in the last 24 months.</t>
  </si>
  <si>
    <t>Sunday 31 May 2026 07:41 am</t>
  </si>
  <si>
    <t>23 (Previous ABN 92987786480)</t>
  </si>
  <si>
    <t>749 Fifteenth Street</t>
  </si>
  <si>
    <t>stealthtech.com.au</t>
  </si>
  <si>
    <t>https://www.facebook.com/stealthtechmildura</t>
  </si>
  <si>
    <t>Michael Cory</t>
  </si>
  <si>
    <t>michael@stealthtech.com.au</t>
  </si>
  <si>
    <t>Virginia Cory</t>
  </si>
  <si>
    <t>Office Manager</t>
  </si>
  <si>
    <t>virginia@stealthtech.com.au</t>
  </si>
  <si>
    <t>We provide supply and installation services of security, communications and electronic repair in the mallee region and surrounding area (approx 300km service radius from mildura).  We are a licensed security firm and our staff receiving training and qualifications in ICT, Electrical, Security and Communications.  We service many regional sites including remote stations, almond farms, remote pack sheds and fruit orchards.</t>
  </si>
  <si>
    <t>We have in store and onsite staff which provide training and after sales support for all installations carried out. We are able to supply testimonials from several commercial clients regarding our training and support if required.</t>
  </si>
  <si>
    <t>ACMA licenses Automotive electrical cert 3 and 4 Certified Cel-Fi installer and reseller for RFI Security licenses (Company and individual) Bachelor of IT</t>
  </si>
  <si>
    <t>No incidents in this time</t>
  </si>
  <si>
    <t>Sunday 31 May 2026 10:41 am</t>
  </si>
  <si>
    <t>02/06/2026
09/06/2026
11/06/2026</t>
  </si>
  <si>
    <t>52 Ara Street Camp Hill Brisbane QLD 4152</t>
  </si>
  <si>
    <t>www.emudata.com.au</t>
  </si>
  <si>
    <t>www.linkedin.com/in/mark-pemberton</t>
  </si>
  <si>
    <t>Mark Pemberton</t>
  </si>
  <si>
    <t>mark.pemberton@emudata.com.au</t>
  </si>
  <si>
    <t>Jessica Pemberton</t>
  </si>
  <si>
    <t>Business Administration</t>
  </si>
  <si>
    <t>Jessica.Pemberton@emudata.com.au</t>
  </si>
  <si>
    <t>EMU Data Pty Ltd is an Australian technology company specialising in smart water and electricity metering solutions. The company provides IoT-enabled metering systems that allow businesses, agricultural operations, property managers, and government organizations to monitor and manage utility consumption in real time.  Its primary services include the supply and deployment of smart water and electricity meters, remote monitoring and data collection, cloud-based analytics, customer reporting portals, and automated alerts. EMU Data’s solutions leverage wireless communication technologies, including NB-IoT and LoRaWAN, to deliver accurate, reliable consumption data without the need for manual meter readings.  The company’s areas of expertise include smart metering, utility data management, water conservation, energy monitoring, IoT connectivity, remote asset monitoring, and data analytics. EMU Data helps customers improve operational efficiency, reduce resource waste, detect leaks or abnormal usage patterns, and make informed decisions based on real-time consumption insights.  By combining advanced metering hardware with cloud-based software and analytics, EMU Data enables organisations to optimise water and energy usage, support sustainability initiatives, and achieve greater visibility and control over utility resources.</t>
  </si>
  <si>
    <t>EMU Data Pty Ltd provides dedicated customer support services delivered by an Australian-based team. Customers have direct access to local technical specialists via phone, email, and onsite support, ensuring timely and effective assistance without relying on overseas call centres. Support services include installation and commissioning assistance, system configuration, troubleshooting, maintenance, training, and ongoing technical guidance for smart water and electricity metering solutions. Where required, EMU Data personnel can provide onsite support to diagnose issues, verify system performance, and assist with operational requirements. This local support model enables customers to work directly with experienced Australian staff who understand local conditions, regulatory requirements, and customer needs, ensuring responsive service and a high level of customer care.</t>
  </si>
  <si>
    <t>EMU Data Pty Ltd's key technical personnel have over a decade of industry experience delivering smart metering, telecommunications, IoT, and remote monitoring solutions across the Australian agricultural sector, government, water authorities, and large utility organisations. The team has extensive expertise in the design, deployment, commissioning, and support of smart water and electricity metering systems, wireless communications networks, IoT devices, and cloud-based data monitoring platforms.  Technical staff maintain current industry knowledge and vendor-specific training relevant to metering technologies, NB-IoT, LoRaWAN communications, remote telemetry, and utility data management systems. This experience enables EMU Data to deliver reliable, scalable connectivity solutions that support on-farm water management, energy monitoring, asset visibility, and operational efficiency.  EMU Data has a proven track record of working with agricultural businesses to improve access to real-time data, reduce manual monitoring requirements, and support informed decision-making through connected technologies. The company's expertise in remote monitoring and communications infrastructure ensures solutions are practical, reliable, and suited to the challenges of regional and remote farming environments across Australia.</t>
  </si>
  <si>
    <t>EMU Data Pty Ltd has not had any Work Health and Safety (WHS) notifiable incidents within the 24 months preceding the submission of this EOI application. Accordingly, there are no ongoing investigations, enforcement actions, or court proceedings relating to any WHS notifiable incidents involving the company during this period.  EMU Data is committed to maintaining a safe and healthy work environment for employees, contractors, customers, and the public, and continues to implement appropriate WHS policies, procedures, and risk management practices in accordance with applicable Australian legislation and industry standards.</t>
  </si>
  <si>
    <t>Sunday 31 May 2026 02:39 pm</t>
  </si>
  <si>
    <t>31/05/2026 and 02/06/2026</t>
  </si>
  <si>
    <t>MILDURA HOSE &amp; HYDRAULICS</t>
  </si>
  <si>
    <t>54, Coorong Ave, Irymple Vic 3498</t>
  </si>
  <si>
    <t>https://www.facebook.com/p/Mildura-Hose-Hydrauli</t>
  </si>
  <si>
    <t>Nicholas Alicastro</t>
  </si>
  <si>
    <t>Manager</t>
  </si>
  <si>
    <t>nalicastro@outlook.com</t>
  </si>
  <si>
    <t>Joe Alicastro</t>
  </si>
  <si>
    <t>alicastromammone@gmail.com</t>
  </si>
  <si>
    <t>We are a Engineering / Hydraulics Work Shop. We have been manufacturing and repairing custom farm equipment for over 30 years. Adding new technology into our builds to try and make farming as easy as possible.</t>
  </si>
  <si>
    <t>Any Qualified Mechanic or Auto Electrician has enough qualification to install our units</t>
  </si>
  <si>
    <t>We have had no notifiable incidents in the last 24 months.</t>
  </si>
  <si>
    <t>Sunday 31 May 2026 08:30 pm</t>
  </si>
  <si>
    <t>117 305 567</t>
  </si>
  <si>
    <t>Goanna Ag</t>
  </si>
  <si>
    <t>60 Hungerford St Goondiwindi 4390</t>
  </si>
  <si>
    <t>PO Box 1208 Goondiwindi QLD 4390</t>
  </si>
  <si>
    <t>www.goannaag.com.au</t>
  </si>
  <si>
    <t>@goannaag</t>
  </si>
  <si>
    <t>Michael  Abraham</t>
  </si>
  <si>
    <t>Chief Financial Officer</t>
  </si>
  <si>
    <t>mabraham@goannaag.com.au</t>
  </si>
  <si>
    <t>James Quinn</t>
  </si>
  <si>
    <t>GM Sales and Operations</t>
  </si>
  <si>
    <t>jquinn@goannaag.com.au</t>
  </si>
  <si>
    <t>NSW Farms of the Future</t>
  </si>
  <si>
    <t>Goanna Ag is a leading Australian agricultural technology company specializing in smart water management and IoT-driven telemetry solutions. We design, manufacture, and deploy end-to-end hardware and data systems that optimize resource efficiency, build climate resilience, and enhance environmental asset tracking for the agricultural and government sectors.  Our primary services and areas of expertise include:  IoT &amp; Telemetry Engineering: End-to-end management of serialized electronic hardware and data pipelines, from localized sensor deployment to cloud-based predictive analytics.  Water Management Systems: Large-scale deployment and integration of compliant water metering systems and environmental sensors to support regulatory frameworks and resource conservation.  Asset Lifecycle &amp; Data Management: Comprehensive tracking, circular logistics, and data schema security for critical agricultural assets across extensive regional networks.  Regional Scale Deployment: Proven capability in delivering complex, multi-site hardware installations and data integration projects across regional Australia and international agricultural markets.</t>
  </si>
  <si>
    <t>Yes. Goanna Ag provides dedicated, comprehensive customer support services and tailored training resources to ensure seamless technology adoption, data continuity, and long-term hardware reliability for our clients.  Our support and training framework includes:  Dedicated Customer Support: We operate a specialized technical support desk accessible via phone and email, offering direct access to field technicians and data specialists who understand regional operating environments and hardware constraints.  On-Demand Digital Training &amp; Resources: We maintain an accessible library of online training modules, video tutorials, and technical documentation. These resources guide users through device installation, self-calibration, troubleshooting, and navigating our data platform interfaces.  Field Support &amp; Deployment Monitoring: Beyond digital support, our operational team actively monitors device telemetry to proactively flag connectivity issues, battery health, or data anomalies, ensuring minimal field downtime.  Structured Onboarding: For large-scale deployments, we provide structured onboarding sessions for enterprise and government clients to ensure smooth API integration, data schema alignment, and internal staff training.</t>
  </si>
  <si>
    <t>Key certifications and credentials include:  1. Regulatory &amp; Environmental Compliance Duly Qualified Persons (DQPs): Our field engineering and technical deployment teams include certified DQPs, legally qualified under Australian state frameworks (such as the NSW Non-Urban Water Metering Framework) to install, validate, and certify compliant water metering and telemetry systems.  Government Portal Telemetry Validation: Our primary telemetry hardware and Local Intelligence Devices (LIDs) are fully certified and validated to integrate seamlessly with state government regulatory portals (such as the NSW DAS — Data Acquisition System), utilizing standardized SDI-12 data interfaces.  2. Network &amp; Technical Certifications Carrier &amp; Hardware Certifications: Our deployed telemetry devices utilize modules that are fully certified and approved by leading telecommunications carriers and satellite providers (including Telstra/Optus for NB-IoT/LTE-M and Myriota for direct-to-orbit satellite). This ensures all hardware complies with Australian communication regulations.  Extensive Field Deployment Expertise: Our technical staff possess deep practical expertise in regional network planning, including optimizing LoRaWAN gateway placement, managing line-of-sight signal propagation in varied topography, and deploying low-power wide-area networks (LPWAN) tailored specifically for rugged on-farm environments..</t>
  </si>
  <si>
    <t>Goanna Ag confirms that there have been zero (0) Work Health and Safety (WHS) notifiable incidents within the last 24 months. Consequently, there are no ongoing court proceedings, investigations, or enforcement actions in relation to any such incidents.  The company maintains a comprehensive WHS management framework, prioritizing field safety, remote-work risk mitigation, and strict compliance with all relevant state and federal safety legislation.</t>
  </si>
  <si>
    <t>Monday 1 Jun 2026 09:52 am</t>
  </si>
  <si>
    <t>378a Mckinnon road</t>
  </si>
  <si>
    <t>www.halosystems.com.au</t>
  </si>
  <si>
    <t>Description	Quantity	Unit Price	Sub Total Silo M</t>
  </si>
  <si>
    <t>Ramy Sanad</t>
  </si>
  <si>
    <t>Country Manager</t>
  </si>
  <si>
    <t>ramy@halosystems.com.au</t>
  </si>
  <si>
    <t>Aidan Gregan</t>
  </si>
  <si>
    <t>aidan@halosystems.com.au</t>
  </si>
  <si>
    <t>Farms of the Future</t>
  </si>
  <si>
    <t>Telemtary equipment and online software for farm operation monitoring around feed, water, weather, and milk</t>
  </si>
  <si>
    <t>Our regional supply partners provide first line direct support, and we have 24/7 support hotline for all our customers across Australia and New Zealand</t>
  </si>
  <si>
    <t>Full training and product documentation has been provided to all our national supply and service partners</t>
  </si>
  <si>
    <t>None in the past 24 months</t>
  </si>
  <si>
    <t>Monday 1 Jun 2026 12:01 pm</t>
  </si>
  <si>
    <t>10/06/2026
12/06/2026</t>
  </si>
  <si>
    <t>82 653 676 263</t>
  </si>
  <si>
    <t>653 676 263</t>
  </si>
  <si>
    <t>Prisma Technologies Pty Ltd</t>
  </si>
  <si>
    <t>Prisma Technologies</t>
  </si>
  <si>
    <t>iAccelerate 239 Innovation Campus Nth Wollongong</t>
  </si>
  <si>
    <t>https://prismatech.com.au/</t>
  </si>
  <si>
    <t>https://au.linkedin.com/company/prisma-technolog</t>
  </si>
  <si>
    <t>Amanda Marks</t>
  </si>
  <si>
    <t>Coo</t>
  </si>
  <si>
    <t>info@prismatech.com.au</t>
  </si>
  <si>
    <t>Rav Phull</t>
  </si>
  <si>
    <t>rav@prismatech.com.au</t>
  </si>
  <si>
    <t>Yes. Our business has participated in similar government-supported agricultural programs. One recent example was the TekFarm program, delivered by Farmers2Founders, where we acted as a technology partner supplying drone solutions to Australian producers.  As part of the program, we successfully delivered numerous drone projects, with a particular focus on supporting drought-related farm management and monitoring activities. We worked directly with producers to identify suitable drone solutions, provide training, and ensure successful implementation and adoption.  Through this experience, we developed a strong understanding of the practical challenges faced by Australian producers, including the impacts of drought, the need for timely and accurate on-farm data, and the barriers to adopting new technologies in regional and remote areas. Working closely with farmers across a range of enterprises provided valuable insight into their operational needs and the importance of delivering solutions that are practical, reliable, and easy to use.  Our strong delivery record and commitment to farmer outcomes resulted in us becoming one of the program’s most successful partners, providing us with valuable experience that will support successful delivery under the On Farm Connectivity Program.</t>
  </si>
  <si>
    <t>Prisma Technologies is an Australian drone solutions provider specialising in enterprise and agriculture drone systems, training, technical support, maintenance, and implementation services. We supply and support drone technology across a range of industries, including agriculture, construction, surveying, mining, energy, infrastructure, and public safety.  Agriculture is a key focus of our business, and we work closely with primary producers to deliver practical drone solutions that improve farm monitoring, mapping, infrastructure inspections, data collection, and operational efficiency.  A key strength of Prisma Technologies is our end-to-end capability and scale in the Australian market. We are one of the largest DJI Enterprise suppliers in Australia and one of the few DJI Enterprise Certified Maintenance Centres, as well as a DJI Agricultural Repair Centre. This enables us to provide specialised maintenance, repairs, troubleshooting, training, and technical support for enterprise and agricultural drone fleets, ensuring customers receive reliable long-term service and maximum value from their investment.  With extensive experience supplying, supporting, and maintaining drone systems across Australia, Prisma Technologies is well positioned to help customers successfully adopt and utilise drone technology.</t>
  </si>
  <si>
    <t>All staff have a CASA RPA Operator Certification Rav Phull BA.Eng (Mechatronics) Remote Pilots licence &lt;25kg Certificated DJI Agriculture Operator Certificate DJI Delivery Engineer DJI Dock Engineer DJI Public Safety Engineer DJI Agriculture Authorise Repair Centre DJI Enterprise Maintenance Centre Others includes  Diploma of Project management Certificate of Farm Mapping Certificate III in Remote Aviation</t>
  </si>
  <si>
    <t>No incidents</t>
  </si>
  <si>
    <t>Monday 1 Jun 2026 02:47 pm</t>
  </si>
  <si>
    <t>Blackley Pipelines &amp; Irrigation</t>
  </si>
  <si>
    <t>Blackley Pipelines and Irrigation</t>
  </si>
  <si>
    <t>unit 3 / 18 John stree</t>
  </si>
  <si>
    <t>https://blackley.com.au</t>
  </si>
  <si>
    <t>Facebook</t>
  </si>
  <si>
    <t>Tim Reilly</t>
  </si>
  <si>
    <t>Launceston Branch Manager</t>
  </si>
  <si>
    <t>tim.reilly@blackleypipelines.com.au</t>
  </si>
  <si>
    <t>John Blackley</t>
  </si>
  <si>
    <t>Company director</t>
  </si>
  <si>
    <t>johnny@blackleypipelines.com.au</t>
  </si>
  <si>
    <t>At Blackley Pipelines &amp; Irrigation, we deliver high-quality, sustainable, and innovative water solutions for Tasmania’s agricultural / horticultural sectors.  We install high tech control systems capable of cloud access to control center pivots, complete vineyard irrigation control and reading moisture sensors to installing water meter to record water usage.</t>
  </si>
  <si>
    <t>Netafim Growsphere accredited Dealer Mait industries training course Reinkie authorized dealer</t>
  </si>
  <si>
    <t>Nil</t>
  </si>
  <si>
    <t>Monday 1 Jun 2026 03:07 pm</t>
  </si>
  <si>
    <t>Smartwater Irritech</t>
  </si>
  <si>
    <t>45 Hanbury Street</t>
  </si>
  <si>
    <t>Steven Hansen</t>
  </si>
  <si>
    <t>Steve@smartwaterirritech.com</t>
  </si>
  <si>
    <t>Kirsten Hansen</t>
  </si>
  <si>
    <t>Admin</t>
  </si>
  <si>
    <t>admin@swibundy.com.au</t>
  </si>
  <si>
    <t>Smartwater Irritech is a specialist irrigation design, engineering, installation and automation company servicing the Wide Bay and surrounding agricultural regions. We deliver complete irrigation solutions for commercial agriculture including macadamias, berries, avocados, citrus and horticultural crops. Our services include: • Irrigation design and hydraulic engineering • Pump station design and construction • Diesel and electric pumping systems • HDPE and poly pipeline installation • Filtration and water treatment systems • Automated fertigation systems with EC/pH control • Irrigation automation and PLC/SCADA integration • Remote monitoring, telemetry and cloud-based control • VFD motor control and energy optimisation • Farm irrigation upgrades and expansion projects • Fault finding and system optimisation • Civil works and irrigation infrastructure installation • Emergency irrigation response and rapid repair services Smartwater Irritech specialises in technically advanced, reliable and efficient irrigation systems designed to maximise water use efficiency, minimise downtime and improve farm productivity. Our team works from concept and design through to installation, commissioning and ongoing support, delivering practical engineered solutions for both new developments and existing farm infrastructure. Smartwater Irritech – Irrigation Engineering | Automation | Installation | Emergency Support</t>
  </si>
  <si>
    <t>Certified irrigation installer &amp; validator - 55335 Certificate 3 in irrigation technology - AHC32422</t>
  </si>
  <si>
    <t>Monday 1 Jun 2026 04:16 pm</t>
  </si>
  <si>
    <t>628 727 257</t>
  </si>
  <si>
    <t>33-35 Sanders Street,Korumburra,3950</t>
  </si>
  <si>
    <t>PO Box 316,Korumburra,Vic.3950</t>
  </si>
  <si>
    <t>https://www.dairypro.com.au/</t>
  </si>
  <si>
    <t>https://www.facebook.com/GippslandDairyPro</t>
  </si>
  <si>
    <t>Dale Brew</t>
  </si>
  <si>
    <t>admin@westfalia.net.au</t>
  </si>
  <si>
    <t>Vicki McGrath</t>
  </si>
  <si>
    <t>Gippsland Dairy Professionals is a leading dairy building and installation company with over 25 years of experience. We service the South Gippsland region, from Phillip Island to Yarram. Services we offer -Dairy Sales &amp; Installation | Dairy Design &amp; Construction | Dairy Consumables | Dairy Maintenance | Dairy Chemicals | Automation &amp; Robotics. We have a team of dedicated service technicians/installers who are all trade qualified.</t>
  </si>
  <si>
    <t>AMMTA installer and tester Subcontractors are Licensed Electrical Workers</t>
  </si>
  <si>
    <t>25.2.26 Right thumb laceration 13.8.24 Lower back pain</t>
  </si>
  <si>
    <t>Monday 1 Jun 2026 05:00 pm</t>
  </si>
  <si>
    <t>631 565 805</t>
  </si>
  <si>
    <t>Unit 3/354 Coode Street</t>
  </si>
  <si>
    <t>https://yawuruitgroup.net</t>
  </si>
  <si>
    <t>https://www.linkedin.com/in/dale-robinson-445543</t>
  </si>
  <si>
    <t>Dale Robinson</t>
  </si>
  <si>
    <t>dale@yawuruitgroup.net</t>
  </si>
  <si>
    <t>Luis Mesa Navarro</t>
  </si>
  <si>
    <t>Network Engineer</t>
  </si>
  <si>
    <t>Luis@yawuruitgroup.net</t>
  </si>
  <si>
    <t>We are Yawuru Technology Group in West Perth we solve rural connectivity by building satellite and wireless networks all over Australia.  We have been doing this for 15 years in Western Australia.  We also have a solar powered telecommunications solution for mobile connectivity and are a distributor for the Kymeta terminal and Oneweb LEO satellite due to come out next year.  Our major satellite partners are Orion Satellite and our wireless partner is Peplink.  We are able to provide both NBN and private connections. The combination of our satellite and wireless solutions enables our customers to access the internet and make voice over wifi calls using their mobile phones and also access to unlimited bandwidth rather than capped bandwidth from Skymuster or the NBN.  Our wireless technology also allows sim access for failover and improved connectivity as well.  We  build mobile offgrid satellite office trailers here in Port Kennedy, Western Australia.  More information here  https://yawuruitgroup.net</t>
  </si>
  <si>
    <t>We have 24x7 Helpdesk / support services through our partner Orion Satellite Systems.  They manage their satellite network through their Horizon Ai platform (information attached).</t>
  </si>
  <si>
    <t>Perthwide Electricians EC11978 Adam and Liam Jones Glenn Bird Open Cabling Registration (TITAB) Cert III Telecommunications. Dale Robinson ITIL Luis Navarro - Open Cabling, CCNA, Peplink Certified</t>
  </si>
  <si>
    <t>Zero LTI's this year and the previous year.</t>
  </si>
  <si>
    <t>Monday 1 Jun 2026 10:55 pm</t>
  </si>
  <si>
    <t>Outdoor Cameras Australia</t>
  </si>
  <si>
    <t>Unit 11, 189 Anzac Avenue, Harristown, 4350</t>
  </si>
  <si>
    <t>https://outdoorcameras.com.au/</t>
  </si>
  <si>
    <t>outdoorcamerasaustralia</t>
  </si>
  <si>
    <t>Damian Byrne</t>
  </si>
  <si>
    <t>info@outdoorcameras.com.au</t>
  </si>
  <si>
    <t>Joshua Lush</t>
  </si>
  <si>
    <t>Sales Representative</t>
  </si>
  <si>
    <t>josh@outdoorcameras.com.au</t>
  </si>
  <si>
    <t>Outdoor Cameras is a specialist in outdoor trail cameras. The company supplies cameras for security surveillance, wildlife monitoring, and time-lapse applications, serving farmers and rural property owners. These cameras provide farm management capabilities.  Outdoor Cameras Australia's motion-activated, portable cameras align with the On Farm Connectivity Program's focus on connecting remote farm areas where traditional power/internet isn't available. The cameras support 24/7 property monitoring to prevent theft and vandalism on rural properties. Our primary service is the sale of trail cameras for monitors, managing and security.</t>
  </si>
  <si>
    <t>We provide all customers with over the phone dedicated support for any questions, queries or issues related to our products.</t>
  </si>
  <si>
    <t>Tuesday 2 Jun 2026 09:14 am</t>
  </si>
  <si>
    <t>343 Old Clare Road, McDesme, 4807</t>
  </si>
  <si>
    <t>PO Box 128, Ayr, 4807</t>
  </si>
  <si>
    <t>www.agritechsolutions.com.au</t>
  </si>
  <si>
    <t>Sandra Du Plessis</t>
  </si>
  <si>
    <t>Office Administrator</t>
  </si>
  <si>
    <t>sandra@agritechsolutions.com.au</t>
  </si>
  <si>
    <t>Cherrie Stockham</t>
  </si>
  <si>
    <t>Operation Manager</t>
  </si>
  <si>
    <t>cherrie@agritechsolutions.com.au</t>
  </si>
  <si>
    <t>The business primary focus is delivering irrigation automation and connectivity solutions for irrigators. •	Farmer engagement:  Our team has an intimate understanding of the Burdekin   horticulture and sugar cane farming systems.  •	Irrigation automation technology: Since 2016 ATS has installed, and then serviced and maintained, automation systems on more than 10,000 ha of irrigated land in the Burdekin, across sugarcane, horticulture and tree crops. Over this period multiple products have been tested. We have also worked closely with farmers to evolve and improve the hardware and the software, and as a result robust and reliable technology is being supplied to irrigators, along with a local service package to suit their needs.</t>
  </si>
  <si>
    <t>We provide dedicated customer support to assist customers with the installation, configuration, operation, and ongoing use of our connectivity solutions. Support is available via phone, email, and remote assistance during standard business hours, with on call technicians available for breakdowns outside of hours. Our services include initial setup guidance, troubleshooting, system performance reviews, software and firmware update assistance, and general technical support. Where required, we can provide remote diagnostics and issue resolution to minimise downtime and ensure optimal system performance. We also offer customer training to help users understand and effectively utilise their connectivity systems. Training may be delivered through one-on-one remote sessions, online demonstrations, user guides, and written documentation. Training covers system operation, monitoring, reporting functions, maintenance requirements, and best-practice usage. Our goal is to ensure customers have the knowledge, resources, and ongoing support needed to maximise the benefits of their connectivity solution and maintain reliable long-term operation.</t>
  </si>
  <si>
    <t>CMI Meter Installer Certificate Certificate III in Electrical Technology Irrigation Agronomist Certificate III in Electrotechnology Electrician</t>
  </si>
  <si>
    <t>Not applicable no incidents</t>
  </si>
  <si>
    <t>Tuesday 2 Jun 2026 09:44 am</t>
  </si>
  <si>
    <t>World Wide Sires Pty Ltd</t>
  </si>
  <si>
    <t>31b Mitchell Street</t>
  </si>
  <si>
    <t>https://www.wwsaustralia.com/</t>
  </si>
  <si>
    <t>https://www.facebook.com/worldwidesiresAustralia</t>
  </si>
  <si>
    <t>Paul Quinlan</t>
  </si>
  <si>
    <t>pquinlan@wwsaustralia.com</t>
  </si>
  <si>
    <t>Andrea Kelly</t>
  </si>
  <si>
    <t>akelly@wwsaustralia.com</t>
  </si>
  <si>
    <t>Primary Services of CowManager Fertility Monitors cow activity and behavior 24/7 to provide accurate heat detection. It identifies heat intensity, optimal insemination timing, irregular cycles, potential pregnancies, and abortion risks. Helps improve pregnancy rates and reduce days open. Health Detects health issues early (often up to 3 days before clinical signs) by monitoring rumination, activity, and ear temperature. Provides alerts for sick cows and tracks recovery, allowing earlier treatment and reduced treatment costs. T&amp;N (Transition &amp; Nutrition) Transition: Monitors cows in the dry period and early lactation to identify animals at risk of transition diseases (e.g., ketosis, metritis) up to 50 days before calving. Nutrition: Tracks eating time and rumination to assess feed intake, detect nutrition problems, and monitor heat stress. Helps optimize feeding strategies. Youngstock Designed for calves and heifers using lightweight ear sensors. Provides health alerts for early disease detection and tracks growth/performance to ensure youngstock are developing properly for a productive future herd. Auto Draft An integration feature that automatically drafts (sorts) cows into specific pens or directions based on their Fertility or Health alerts. Saves significant labor by automatically separating cows that need breeding, treatment, or attention.</t>
  </si>
  <si>
    <t>CowManager Support &amp; Training in Australia via WWS Aust (World Wide Sires Australia) WWS Australia is the official distributor and support partner for CowManager in Australia. They provide comprehensive local support and training. On-Farm Support &amp;;Training  Professional Installation by qualified and certified CowManager installers/technicians (including Paul Quinlan, who is a specialist trainer &amp; installer). Hands-on on-farm training at the time of installation. Follow-up training and support visits to ensure you and your team are fully confident using the system. Ongoing local technical support for system issues, sensor management, and optimisation. On-site assistance for troubleshooting, software updates, and best-practice use of the Fertility, Health, T&amp;N, Youngstock, and other modules.  Online Support &amp; Training  Online Knowledge Base — self-help resources, guides, and FAQs. Mobile App Support — full access via iOS and Android apps with real-time alerts. Remote Training Sessions — available via video call (Zoom/Teams) for system overviews, report interpretation, and advanced features. MultiView Access — allows multiple staff and advisors to view the system online. Regular software updates and new features delivered remotely. Phone and email support from the WWS Australia CowManager team.</t>
  </si>
  <si>
    <t>Paul Quinlan is a certified CowManager trainer and installer with official approval from CowManager.</t>
  </si>
  <si>
    <t>There has not been any notifiable incidents in the past 24 months</t>
  </si>
  <si>
    <t>Tuesday 2 Jun 2026 10:17 am</t>
  </si>
  <si>
    <t>Partially 05/06/2026</t>
  </si>
  <si>
    <t>Trevaskis Engineering</t>
  </si>
  <si>
    <t>Feedtech Feeding Systems</t>
  </si>
  <si>
    <t>14-18 Edgar St, Tatura 3616</t>
  </si>
  <si>
    <t>feedtech.com.au</t>
  </si>
  <si>
    <t>David Collier</t>
  </si>
  <si>
    <t>Operation &amp; Sales Manager</t>
  </si>
  <si>
    <t>dc@treveng.com.au</t>
  </si>
  <si>
    <t>Chris Kelly</t>
  </si>
  <si>
    <t>Territory Sales Manager</t>
  </si>
  <si>
    <t>feedtechsales@treveng.com.au</t>
  </si>
  <si>
    <t>On farm connectivity program Round 2</t>
  </si>
  <si>
    <t>Feedtech Feeding Systems designs, engineering's and manufacturers feeding systems for the agriculture sector specializing in Sheep and Cattle.  Our auto feeders have the ability to connect to the farmer by our Data Centre App for both the 240v and Solar units. Ourt solar units can also bluetooth  via the app for solar information.  As well as selling the auto feeders, we also offer full back up and support via both on the phone or on farm.</t>
  </si>
  <si>
    <t>We offer tech support via our office phone or an afterhours mobile number. We also offer tech support via our website. Our Tech support is available 7 days a week</t>
  </si>
  <si>
    <t>Not applicable</t>
  </si>
  <si>
    <t>not applicable as not incidents in the last 24 months</t>
  </si>
  <si>
    <t>Tuesday 2 Jun 2026 10:20 am</t>
  </si>
  <si>
    <t>26 054 706 035</t>
  </si>
  <si>
    <t>054 706 035</t>
  </si>
  <si>
    <t>CLS Oceania Pty Ltd</t>
  </si>
  <si>
    <t>Office 4, 7 Yarra street, South Yarra</t>
  </si>
  <si>
    <t>https://oceania.groupcls.com/</t>
  </si>
  <si>
    <t>https://www.linkedin.com/company/cls-oceania/pos</t>
  </si>
  <si>
    <t>Derek Gancar</t>
  </si>
  <si>
    <t>Dgancar@groupcls.com</t>
  </si>
  <si>
    <t>Guan Oon</t>
  </si>
  <si>
    <t>Goon@groupcls.com</t>
  </si>
  <si>
    <t>CLS Oceania is a specialist satellite services and environmental monitoring provider supporting customers across agriculture, fisheries, marine, government, emergency management, research and remote infrastructure sectors.  The business provides satellite IoT connectivity, asset tracking, environmental monitoring, data collection and operational support for customers operating in remote and regional areas where terrestrial communications are limited or unreliable.  CLS Oceania’s core areas of expertise include satellite-enabled tracking and monitoring, low-power IoT devices, remote sensor connectivity, livestock and asset monitoring, water and environmental monitoring, fisheries and marine systems, and integration of satellite networks including Argos, Kinéis and Iridium.  For the On Farm Connectivity Program, CLS Oceania is focused on supporting Australian producers with practical, field-ready connectivity solutions that improve visibility of on-farm assets, livestock, water infrastructure and remote equipment. The business combines proven satellite communications, technical knowledge and project delivery experience to help farmers access reliable data from areas beyond mobile coverage.  CLS Oceania also works closely with technology partners, research organisations and government agencies to deliver scalable, cost-effective monitoring solutions suited to Australia’s remote operating conditions.</t>
  </si>
  <si>
    <t>CLS Oceania provides dedicated customer support for supplied connectivity solutions, including onboarding, device activation, configuration assistance, deployment guidance and ongoing operational support.  Support services include assistance with satellite connectivity setup, device provisioning, troubleshooting, data transmission checks, sensor or device configuration, and support for customers using monitoring platforms or dashboards. CLS Oceania can assist customers before, during and after deployment to help ensure the solution is operating correctly in field conditions.  For farm and regional customers, support can include practical guidance on installation, device placement, connectivity considerations, data reporting, battery and power management, and general use of the supplied equipment. Where required, CLS Oceania can provide remote support by phone, email or video call.  Training can be provided through remote onboarding sessions, user guides, quick-start documentation, product datasheets and tailored customer walkthroughs. This may include training on how to activate devices, interpret transmitted data, monitor device status, manage alerts and understand basic maintenance requirements.  CLS Oceania also has access to technical expertise across satellite IoT, environmental monitoring, remote asset tracking and low-power communications, allowing support to be escalated internally or through relevant technology partners where required.</t>
  </si>
  <si>
    <t>ISO 9001:2015 Quality Management Systems</t>
  </si>
  <si>
    <t>Tuesday 2 Jun 2026 01:16 pm</t>
  </si>
  <si>
    <t>15 Cochranes Road, Moorabbin 3189</t>
  </si>
  <si>
    <t>https://www.smartpaddock.com/</t>
  </si>
  <si>
    <t>https://www.facebook.com/smartpaddock/</t>
  </si>
  <si>
    <t>Darren Wolchyn</t>
  </si>
  <si>
    <t>darren.wolchyn@smartpaddock.com</t>
  </si>
  <si>
    <t>Sean ODonnell</t>
  </si>
  <si>
    <t>Technical Manager</t>
  </si>
  <si>
    <t>sean.odonnell@smartpaddock.com</t>
  </si>
  <si>
    <t>Smart Paddock has participated in Agriculture Victoria On Farm IoT grant program and NSW Farms of the Future</t>
  </si>
  <si>
    <t>Smart Paddock is an Australian AgTech company specialising in livestock monitoring, on-farm connectivity, and data-driven farm management solutions for the beef and livestock industry. The company develops GPS-enabled smart ear tags, LoRaWAN connectivity infrastructure, and cloud-based software platforms that enable producers to remotely monitor livestock location, movement, health, and behaviour across extensive farming operations.  Smart Paddock’s primary services include livestock tracking and monitoring, on-farm IoT connectivity deployment, remote asset and animal monitoring, data analytics, and integration with agricultural software platforms. The business has expertise in low-power IoT device design, LoRaWAN network deployment, satellite-enabled communications, GPS tracking technologies, cloud-based data systems, and agricultural analytics.  The company works with producers, universities, industry bodies, and technology partners to improve livestock productivity, animal welfare, operational efficiency, and sustainability outcomes for farming enterprises, particularly in large-scale and remote agricultural environments.</t>
  </si>
  <si>
    <t>Smart Paddock provides customer support services and training to assist producers and industry partners with the deployment and operation of livestock monitoring and on-farm connectivity solutions.  Support services include remote onboarding and setup assistance, device configuration, gateway installation guidance, connectivity troubleshooting, software platform support, firmware updates, and ongoing technical assistance via phone, email, and online support channels. Smart Paddock also provides support for integration with third-party agricultural software platforms where required.  Training is delivered through online onboarding sessions, user guides, instructional videos, and remote demonstrations covering topics such as device installation, use of the Smart Paddock platform, livestock tracking and monitoring features, gateway management, data interpretation, and system maintenance. Additional tailored training can be provided for larger deployments, research projects, and enterprise customers.</t>
  </si>
  <si>
    <t>Smart Paddock and its technical staff have extensive experience in the deployment and support of LoRaWAN, IoT, GPS, and remote monitoring systems across agricultural environments, including remote on-farm installations and connectivity infrastructure deployments. Smart Paddock does participate as a supplier in the EESS (Electrical Equipment Safety System) program. Any installations that do require a specific regulatory requirements we sub-contract to a certified technician.</t>
  </si>
  <si>
    <t>Tuesday 2 Jun 2026 02:55 pm</t>
  </si>
  <si>
    <t>4TAGS</t>
  </si>
  <si>
    <t>1 Prospect St Fortitude Valley, Qld 4006</t>
  </si>
  <si>
    <t>PO Box 2002 New Farm, Qld 4005</t>
  </si>
  <si>
    <t>https://4tags.com.au/</t>
  </si>
  <si>
    <t>https://www.facebook.com/4TagsAU/https://www.ins</t>
  </si>
  <si>
    <t>Craig Gleeson</t>
  </si>
  <si>
    <t>Operations</t>
  </si>
  <si>
    <t>craig@4tags.com.au</t>
  </si>
  <si>
    <t>George Cornes</t>
  </si>
  <si>
    <t>Supply Chain Coordinator</t>
  </si>
  <si>
    <t>george@4tags.com.au</t>
  </si>
  <si>
    <t>Farms of the Future &amp; On Farm Connectivity Round 2</t>
  </si>
  <si>
    <t>Supply of Products and Connectivity solutions for Livestock Producers across Australia via our online website</t>
  </si>
  <si>
    <t>Tuesday 2 Jun 2026 03:42 pm</t>
  </si>
  <si>
    <t>09/06/2026 and 12/06/2026</t>
  </si>
  <si>
    <t>Integrated Irrigation</t>
  </si>
  <si>
    <t>13 Riddoch Street Penola SA 5277</t>
  </si>
  <si>
    <t>www.integratedirrigation.com.au</t>
  </si>
  <si>
    <t>X: @IntirrTim  YouTube: @Bushlinx</t>
  </si>
  <si>
    <t>Tim Powell</t>
  </si>
  <si>
    <t>Manager and Founder</t>
  </si>
  <si>
    <t>tim@integratedirrigation.com.au</t>
  </si>
  <si>
    <t>Donna de Blaauw</t>
  </si>
  <si>
    <t>donna@integratedirrigation.com.au</t>
  </si>
  <si>
    <t>We have serviced clients utilizing the Drought funding in both South Australia called \,On-farm Drought Infrastructure Rebate Scheme\,. Also drought funding in Victoria called \,Farm Drought Support Grants\,. In neither case we were listed as the applicant, for both of these funding opportunities the end user (my customer) was the applicant.</t>
  </si>
  <si>
    <t>Orange Tulips Pty Ltd, trading as Integrated Irrigation, is a South Australian AgTech business based in Penola, SA. Under our BushLinx brand, we design, deploy, and operate farm and regional scale sensor networks for weather, soil and water across South Australia and Victoria, turning sensor data into practical decision-making intelligence for Australian farmers and irrigators. Built over 15 years from farmer feedback, BushLinx goes beyond presenting data — we deliver actionable outputs including crop water budgets, soil moisture analytics, frost risk forecasting, water tank and leak monitors and hyper-local weather monitoring at the resolution farm management actually requires. Our in-house BushLinx software platform provides real-time monitoring, data analysis, and decision-support tools via a mobile-friendly interface. We also design, manufacture and install our own data logger hardware, purpose-built for Australian field conditions, and have deep expertise in rural connectivity solutions across cellular and wireless technologies. We serve irrigated and dryland cropping, viticulture, livestock and horticulture enterprises across South Australia and Victoria, with expanding capability in AI-assisted farm data interpretation.</t>
  </si>
  <si>
    <t>Short video's and publications are available for select things as well as info icons throughout software. Most support is delivered individually to each customer as the requirements and competency of each customer is different. We have standing arrangements for customers to contact us at any time, and we periodically check in with them when required or appropriate. Most farmers want personalized local support, not a \,hotline\,.</t>
  </si>
  <si>
    <t>Meter Installer and Validator (Non-Urban Water Meters) As we design and manufacture our own hardware equipment we provide our own training and certification for our own products, including integration of sensors required and possible.</t>
  </si>
  <si>
    <t>We don't have any notifiable incidents</t>
  </si>
  <si>
    <t>Tuesday 2 Jun 2026 04:19 pm</t>
  </si>
  <si>
    <t>2/06/2026
12/06/2026</t>
  </si>
  <si>
    <t>Optiweigh</t>
  </si>
  <si>
    <t>251 Mann St, Armidale 2350</t>
  </si>
  <si>
    <t>www.optiweigh.com.au</t>
  </si>
  <si>
    <t>@optiweigh</t>
  </si>
  <si>
    <t>Bill Mitchell</t>
  </si>
  <si>
    <t>bill@optiweigh.com.au</t>
  </si>
  <si>
    <t>Max Johnstone</t>
  </si>
  <si>
    <t>Sales and Support Manager</t>
  </si>
  <si>
    <t>maxj@optiweigh.com.au</t>
  </si>
  <si>
    <t>Optiweigh is an Australian agritech company that provides a connected livestock monitoring platform for beef cattle and sheep enterprises. The system combines in-paddock weighing technology with 4G, NB-IoT and satellite communications to deliver real-time livestock performance data directly from the paddock. The connectivity component is fundamental to the value of the system. Rather than requiring livestock to be periodically yarded and weighed, Optiweigh continuously collects and transmits data remotely, allowing producers to monitor animal performance as it occurs and make timely management decisions. This enables earlier identification of changes in growth rates, animal health, feed availability and market readiness, resulting in improved productivity, labour efficiency and profitability. Since 2019, Optiweigh has successfully deployed its technology throughout Australia, including many remote locations where reliable connectivity is essential. The platform automatically captures and transmits livestock weights and performance trends and presents it through web and mobile applications. This provides producers with continuous visibility of livestock performance and enables data-driven decision making based on current conditions rather than periodic observations or manual data collection. Optiweigh has previously demonstrated the Company's ability to meet the supplier requirements of OFCP through Rounds 1 and 2.</t>
  </si>
  <si>
    <t>Because Optiweigh units rely on 4G, NB-IoT and satellite communications to deliver real-time livestock data, a key focus of our support model is maintaining connectivity and ensuring uninterrupted data flow. Optiweigh actively monitors unit performance and connectivity status and works directly with customers to identify, troubleshoot and resolve any communication issues that may arise. Support is delivered by a dedicated team of five staff based in Armidale, NSW. The customer support process begins before delivery with deployment planning and connectivity preparation, followed by post-installation check-ins and proactive reviews once data begins flowing from the unit. The team works closely with producers to ensure they understand the information being generated and are able to use real-time data effectively to support management decisions. Customers have access to a dedicated 1300 support line, while all enquiries, support requests and follow-up actions are managed through Optiweigh's CRM and support systems to ensure issues are logged, tracked and resolved promptly. Regular six-monthly customer reviews are also conducted to confirm systems remain connected, operational and delivering the expected value.  In addition, Optiweigh maintains a comprehensive online knowledge base, accessible through both the web and the Optiweigh App, containing guides and training videos. We regard customer support as a core competency of the business and resource it accordingly.</t>
  </si>
  <si>
    <t>None applicable</t>
  </si>
  <si>
    <t>3 March 2025 - Metal Fabricator subject to blunt force trauma to thumb. Incident notified to icare. No time off. No workers compensation claim. No court proceedings.   28 Jan 2026 - Metal Fabricator subject to skin penetration from hot welding wire.  Incident notified to icare. Attended hospital for minor surgery. 2 weeks absence. No workers compensation claim. No court proceedings.</t>
  </si>
  <si>
    <t>Tuesday 2 Jun 2026 05:12 pm</t>
  </si>
  <si>
    <t>EnviroNode IoT Solutions</t>
  </si>
  <si>
    <t>4 Malvern Avenue</t>
  </si>
  <si>
    <t>https://environode.com.au/</t>
  </si>
  <si>
    <t>@environode.iot</t>
  </si>
  <si>
    <t>MR RIC OTTON</t>
  </si>
  <si>
    <t>ric@environode.com.au</t>
  </si>
  <si>
    <t>Jacob Vartanian</t>
  </si>
  <si>
    <t>jacob@environode.com.au</t>
  </si>
  <si>
    <t>EnviroNode IoT Solutions provides products and systems for monitoring and automating farms. Most often this involves wireless communication, monitoring weather, soil, crops and water levels and controlling pumps, gates, etc to manage irrigation. All products and systems are designed in house and manufactured in Australia. EnviroNode typically also installs and commissions systems and provides support directly to farmers. We have been in business for 32 years and focussed on IoT and farm monitoring and automation since 2014.</t>
  </si>
  <si>
    <t>EnviroNode provides on site training when systems are installed and commissioned. Technical support is provided, directly, by our engineering team via phone, email and ongoing site visits. The option to visit our head office for specific or intensive training is also offered.</t>
  </si>
  <si>
    <t>Ric Otton B.E.Hons. M.I.E.Aust C.P.Eng NER APEC Engineer IntPE(Aus)</t>
  </si>
  <si>
    <t>Tuesday 2 Jun 2026 10:04 pm</t>
  </si>
  <si>
    <t>Jordan Leffers</t>
  </si>
  <si>
    <t>068 617 998</t>
  </si>
  <si>
    <t>IRRITEK PTY LTD</t>
  </si>
  <si>
    <t>744 Carnarvon Hwy, Moree New South Wales 2400</t>
  </si>
  <si>
    <t>www.irritek.com.au</t>
  </si>
  <si>
    <t>@irritek</t>
  </si>
  <si>
    <t>Tom Jakins</t>
  </si>
  <si>
    <t>Technology Manager</t>
  </si>
  <si>
    <t>tom@irritek.com.au</t>
  </si>
  <si>
    <t>0458913797</t>
  </si>
  <si>
    <t>Jono Spain</t>
  </si>
  <si>
    <t>General Manager</t>
  </si>
  <si>
    <t>jono@irritek.com.au</t>
  </si>
  <si>
    <t>0428116000</t>
  </si>
  <si>
    <t>NSW Farms of the Future  On Farm Connectivity Program Rounds 1/2</t>
  </si>
  <si>
    <t>Designs and builds irrigation systems and water infrastructure. Manufactures and supplies pump stations, pipelines, channel gates, valves, water meters, and related equipment. Installs and maintains irrigation and water-transfer systems. Provides water-management consulting, compliance support, and infrastructure audits. Supports large agricultural operations, particularly broadacre farming and cotton production. Telemetry and Automation Perspective  Telemetry systems for remote monitoring of pumps, water levels, flow rates, pressures, and meter readings. Sensor networks that collect real-time field data such as, weather conditions, and water consumption. Automated pump and valve control to start, stop, and regulate irrigation remotely, remote management platforms that provide dashboards, alarms, reporting, and operational visibility. Data-driven irrigation scheduling using telemetry inputs to optimize water use and crop performance.</t>
  </si>
  <si>
    <t>Services include remote and on-site support aswell as user and installation manuals</t>
  </si>
  <si>
    <t>Certified DQP's for Floodplain Harvesting and Non-Urban Metering Equipment Installation</t>
  </si>
  <si>
    <t>Wednesday 3 Jun 2026 10:03 am</t>
  </si>
  <si>
    <t>Hutcheon and Pearce</t>
  </si>
  <si>
    <t>19 Peter St, Wagga Wagga</t>
  </si>
  <si>
    <t>www.hutcheonandpearce.com.au</t>
  </si>
  <si>
    <t>@hutcheonandpearce</t>
  </si>
  <si>
    <t>Hamish Ross</t>
  </si>
  <si>
    <t>Integrated Solutions Manager</t>
  </si>
  <si>
    <t>hamish.ross@hutcheonandpearce.com.au</t>
  </si>
  <si>
    <t>0428998440</t>
  </si>
  <si>
    <t>Brooke North</t>
  </si>
  <si>
    <t>TECSight Coordinator</t>
  </si>
  <si>
    <t>brooke.north@hutcheonandpearce.com.au</t>
  </si>
  <si>
    <t>0259245100</t>
  </si>
  <si>
    <t>On Farm Connectivity Program Round 2</t>
  </si>
  <si>
    <t>Agricultural Equipment sales; John Deere dealer.</t>
  </si>
  <si>
    <t>We offer seasonal customer training clinics, a remote call centre, field service (technology optimisation) and precision ag services</t>
  </si>
  <si>
    <t>All of our key staff are trade qualified mechanical technicians. All staff are factory trained in the install and operation of the technology that we will be offering</t>
  </si>
  <si>
    <t>Wednesday 3 Jun 2026 11:24 am</t>
  </si>
  <si>
    <t>010842001</t>
  </si>
  <si>
    <t>Advance Communications</t>
  </si>
  <si>
    <t>102 McDowall Street, Roma, 4455</t>
  </si>
  <si>
    <t>advancecomms.com.au</t>
  </si>
  <si>
    <t>@advancecomms.com.au</t>
  </si>
  <si>
    <t>Lynne Pienaar</t>
  </si>
  <si>
    <t>Owner, Accounts</t>
  </si>
  <si>
    <t>lynne.pienaar@advancecomms.com.au</t>
  </si>
  <si>
    <t>0745921100</t>
  </si>
  <si>
    <t>Jacques Pienaar</t>
  </si>
  <si>
    <t>Owner</t>
  </si>
  <si>
    <t>jp@advancecomms.com.au</t>
  </si>
  <si>
    <t>Advance Communications has been a trusted provider of innovative and reliable communications and technology solutions across South West Queensland since 1988. Servicing agricultural, resources, and government sectors, we deliver tailor-made solutions designed for the harsh Australian conditions. Locally Owned &amp; Customer Focused, Expert Knowledge &amp; Qualified Technicians, Complete Tailormade End-to-End Solutions, Reliable, High-Quality Workmanship, Future Support &amp; Aftercare Trusted by Homes, Businesses &amp; Industry. Core Competencies, Network Infrastructure, Radio Communications, Security Systems (CCTV &amp; Alarms), Communications Tower Work/Maintenance, Fleet Technology Solutions, Internet Connectivity &amp; VoIP, AgTech Monitoring Solutions, TV &amp; Free-to-Air Services, Starlink Installation and WiFi Extentions</t>
  </si>
  <si>
    <t>Support Services - technical support after installation via phone/email/site visit</t>
  </si>
  <si>
    <t>Registered Cabler Security Advisor and Equipment Installer Licence High Risk Licences</t>
  </si>
  <si>
    <t>Wednesday 3 Jun 2026 11:39 am</t>
  </si>
  <si>
    <t>058251906</t>
  </si>
  <si>
    <t>Oberix Group Pty Ltd</t>
  </si>
  <si>
    <t>Mulgrave Victoria 3170</t>
  </si>
  <si>
    <t>21-29 Miles St, Mulgrave, VIC-3170</t>
  </si>
  <si>
    <t>www.qantecautomation.com</t>
  </si>
  <si>
    <t>Qantec Automation</t>
  </si>
  <si>
    <t>Dr.Abhishek ( Abbie) Mitra</t>
  </si>
  <si>
    <t>National Business Development Head</t>
  </si>
  <si>
    <t>a.mitra@qantecautomation.com</t>
  </si>
  <si>
    <t>0413437604</t>
  </si>
  <si>
    <t>Michael Dowling</t>
  </si>
  <si>
    <t>Sales Director</t>
  </si>
  <si>
    <t>m.dowling@op-int.com</t>
  </si>
  <si>
    <t>0412128380</t>
  </si>
  <si>
    <t>Qantec Automation is a subsidiary company of Oberix Group PTy Ltd is listed in NSW Farms of the Future as a registered supplier for Agri IoT products and solutions. Qantec has participated in AGTECH , FUTURE AG, EVOKE AG trade and Expo , AGQUIP in 2024 &amp; 2025.</t>
  </si>
  <si>
    <t>Through its strategic partnership with Milesight, Qantec Automation delivers cutting-edge LoRaWAN® IoT solutions that transform traditional farming into a data-driven, automated enterprise. Backed by a technically skilled and driven team dedicated to solving complex agricultural challenges, Qantec provides cost-effective, long-range monitoring for soil health, smart irrigation, water infrastructure, and livestock welfare—empowering farmers to maximize yields, slash resource waste, and drive long-term sustainability.</t>
  </si>
  <si>
    <t>Qantec Automation is a subsidiary of Oberix Group Pty Ltd and is a premier distributor of long-range wireless IoT solutions, offering a robust agricultural portfolio that includes water tank monitors, soil moisture and temperature sensors, irrigation solenoid valve controllers, greenhouse environmental monitors, and comprehensive weather stations. While our devices are intuitively designed for self-sufficient, out-of-the-box deployment using our detailed instruction manuals, Qantec is fully committed to your success. We offer a dedicated customer service line and an expert technical support team ready to assist first-time users and ensure a seamless integration process.</t>
  </si>
  <si>
    <t>Qantec Automation Pty Ltd is a subsidiary of Oberix Group Pty Ltd and  is a premier distributor of IoT Sensors and gateways for Agricultural solutions and all the products supplied to the farmers are CE, ROHS RCM tick mark certified.  Qantec Automation is a ACMA responsible supplier in the EESS platform.</t>
  </si>
  <si>
    <t>Zero Court Proceedings. A minor incident was recorded in Victoria in April 2025, where an engineer copped a small electric shock The engineer got an ecg at hospital was cleared to work next day. There was no issues or even lost time.</t>
  </si>
  <si>
    <t>Wednesday 3 Jun 2026 11:54 am</t>
  </si>
  <si>
    <t>11/06/2026
12/06/2026</t>
  </si>
  <si>
    <t>EveryCow Australia</t>
  </si>
  <si>
    <t>109 Frank St, BALLARAT CENTRAL  VIC  3350</t>
  </si>
  <si>
    <t>PO Box 110, Pakenham, VIC   3810</t>
  </si>
  <si>
    <t>www.everycow.com.au</t>
  </si>
  <si>
    <t>everycow</t>
  </si>
  <si>
    <t>Tania Luders</t>
  </si>
  <si>
    <t>Director / Technical Consultant</t>
  </si>
  <si>
    <t>tania@everycow.com.au</t>
  </si>
  <si>
    <t>0448265527</t>
  </si>
  <si>
    <t>George Wilkes</t>
  </si>
  <si>
    <t>Sales Manager</t>
  </si>
  <si>
    <t>georgewilkes1968@gmail.com</t>
  </si>
  <si>
    <t>0455231434</t>
  </si>
  <si>
    <t>AgBitz Solutions Pty Ltd (Trading as EveryCow Australia) provides end-user animal monitoring products with a complete installation, free training &amp; support package along with data analysis &amp; management assistance  to provide the best possible experience and return on investment for the farmer.  Tania Luders, as the sole director and Technical lead in the business has over 30 years’ experience working with farmers across Australia in the animal health &amp; nutrition space, with a Masters Degree from UNSW in Ruminant Nutrition.  She is able to have a positive impact on production, reproduction and profitability for the farms she works with.  George Wilkes has over 30 years’ experience working with farmers in stockfeed and veterinary pharmaceutical sales and training delivery.  He relates well to all stakeholders in the supply chain and also has a positive impact on the farms he works with.  We go to great lengths to listen and understand the needs of the dairy farmers we work with.  We take a genuine interest in the farms we work with and take satisfaction in seeing them do well as a result of the service we provide.  We pride ourselves on our after sales service, training and support, and when things go wrong we are available, reliable and solve the problem quickly.  We also work with key advisors such as farm consultants, nutritionists &amp; vets to provide a collaborative approach for the farmers.</t>
  </si>
  <si>
    <t>The support &amp; training we provide for farmers is a free inclusion as part of our monitoring package as shown on the pricelist submission.  This process within Afimilk is termed “Onboarding” and includes face-to-face on-farm training sessions, and regular check ins and training via TeamViewer login.  On the day of installation, an initial face-to-face introductory training session is done with the farmer for basic navigation of the program.  After 10-14 days, once data has built, the next training session is done, showing basic data entry and interpretation of the data and reports.  Further training is then done at strategic times, customised for the farm relating to time critical events ie pre-calving, post-calving, pre-joining, post-joining, dry off, feed setup, equipment calibration, health monitoring and interpretation, synchronisation procedure set-up, drug cabinet set up and treatment protocols.  This also includes any custom report writing that may be required.   Documentation of the Onboarding Program Syllabus can be provided if required.  There is flexibility and customisation around the delivery of this training, depending on timing of events for individual farms. The \,Afimilk Academy\, is also introduced, being the online library of how to do everything related to the program, and added as an easy to find App on the taskbar of the computer. Afimilk NZ/AU also run online group training sessions that farmers are invited to attend.</t>
  </si>
  <si>
    <t>Both Tania and George have been trained by Afimilk personnel in the installation, operation, maintenance and troubleshooting of Afimilk equipment.  All equipment is low voltage (12 or 24V) cabling only.</t>
  </si>
  <si>
    <t>No notifiable incidents or ongoing court proceedings.</t>
  </si>
  <si>
    <t>Wednesday 3 Jun 2026 01:01 pm</t>
  </si>
  <si>
    <t>Professional Pump Services &amp; Irrigation</t>
  </si>
  <si>
    <t>255 Dalrymple Road, Garbutt</t>
  </si>
  <si>
    <t>PO Box 1775, Aitkenvale Qld 4814</t>
  </si>
  <si>
    <t>ppsnq.com.au</t>
  </si>
  <si>
    <t>The Marketing Factory</t>
  </si>
  <si>
    <t>Donna Gatti</t>
  </si>
  <si>
    <t>Executive Assistant</t>
  </si>
  <si>
    <t>accounts@ppsnq.com.au</t>
  </si>
  <si>
    <t>0448484227</t>
  </si>
  <si>
    <t>Craig Handley</t>
  </si>
  <si>
    <t>Agricultural Consultant</t>
  </si>
  <si>
    <t>craig@ppsnq.com.au</t>
  </si>
  <si>
    <t>0419649240</t>
  </si>
  <si>
    <t>For over 20 years Professional Pump Services and Irrigation (PPS) has been servicing the Northern Australia Region from our Queensland Head Office and have established ourselves as a supplier of choice across an agricultural, commercial irrigation, hoseries and domestic client base. We pride ourselves on developing strong partnerships with our clients and providing them all with not only products and equipment, but high levels of advice and support. Professional Pump Services and Irrigation have access to a full range of pumps from our leading suppliers. Our Agricultural Consultants will fully consider your needs and recommend a pump that meets all your requirements. We can provide options that consider upfront cost, operating costs, and serviceability. We offer pumps of all types to suit your energy availability including Solar, Diesel and Electric. As the cost and availability of power, water and labour continues to be pressured, PPS can assist you with an automation system to suit your needs. From tank monitors, to fully automated irrigation systems, we work with leading industry experts to bring you the technology that you need to make the most of your resources.</t>
  </si>
  <si>
    <t>PPS have one dedicated technicians available during business hours to offer all onsite support and remote training.</t>
  </si>
  <si>
    <t>PPS are an accredited growsphere dealer and both Craig Handley &amp; Aidan Deuble have Certificate of Achievement for Mait Industries Training.</t>
  </si>
  <si>
    <t>N/a</t>
  </si>
  <si>
    <t>Wednesday 3 Jun 2026 02:26 pm</t>
  </si>
  <si>
    <t>J &amp; R McCracken QLD Pty Ltd</t>
  </si>
  <si>
    <t>20-24 Bourbong St Bundaberg</t>
  </si>
  <si>
    <t>www.jrmccracken.com.au</t>
  </si>
  <si>
    <t>www.facebook.com/mccrackenjr</t>
  </si>
  <si>
    <t>Dylan Fox</t>
  </si>
  <si>
    <t>Designer</t>
  </si>
  <si>
    <t>email@jrmcc.com.au</t>
  </si>
  <si>
    <t>0741526611</t>
  </si>
  <si>
    <t>Gillan McLeod</t>
  </si>
  <si>
    <t>Accountant</t>
  </si>
  <si>
    <t>Irrigation Sales, Installation, Service and Design</t>
  </si>
  <si>
    <t>On-going technical support and repair and maintenance</t>
  </si>
  <si>
    <t>MAIT vendor training and NETAFIM vendor training</t>
  </si>
  <si>
    <t>Wednesday 3 Jun 2026 03:06 pm</t>
  </si>
  <si>
    <t>79 Wieland Road Stanthorpe 4380</t>
  </si>
  <si>
    <t>79 Wieland Road Stanthorpe, Queensland,  4380</t>
  </si>
  <si>
    <t>www.irimaster.com</t>
  </si>
  <si>
    <t>Stephen Wieland</t>
  </si>
  <si>
    <t>irimaster@yahoo.com.au</t>
  </si>
  <si>
    <t>0412130027</t>
  </si>
  <si>
    <t>Lisa Green</t>
  </si>
  <si>
    <t>office.irimaster@gmail.com</t>
  </si>
  <si>
    <t>0428174728</t>
  </si>
  <si>
    <t>Iri-Master offers a range of services, including: - Irrigation system consultation - Irrigation supply and on-site installation - Industrial wastewater supply and installation - Technical irrigation support and training - Maintenance and repair Iri-Master particularly specialises in control systems and automation.</t>
  </si>
  <si>
    <t>Goldtec Australia provide on-going technical support for areas outside of Iri-Master's expertise.</t>
  </si>
  <si>
    <t>Certified Meter Installer &amp; Validator (CMI) (DQP)</t>
  </si>
  <si>
    <t>No notifiable incidents</t>
  </si>
  <si>
    <t>Wednesday 3 Jun 2026 04:01 pm</t>
  </si>
  <si>
    <t>648 557 475</t>
  </si>
  <si>
    <t>1/3 Matheson Street, Baringa 4551</t>
  </si>
  <si>
    <t>https://www.informag.com.au/</t>
  </si>
  <si>
    <t>https://www.linkedin.com/company/inform-ag/?view</t>
  </si>
  <si>
    <t>David Clayton</t>
  </si>
  <si>
    <t>Group Head of Finance</t>
  </si>
  <si>
    <t>david.clayton@informag.com.au</t>
  </si>
  <si>
    <t>0427172976</t>
  </si>
  <si>
    <t>Steve</t>
  </si>
  <si>
    <t>Lockyer</t>
  </si>
  <si>
    <t>steve.l@informag.com.au</t>
  </si>
  <si>
    <t>0456937777</t>
  </si>
  <si>
    <t>Inform Engineering is an Australian engineering and technology solutions provider specialising in the design, integration, and deployment of advanced connectivity and automation systems for agricultural and regional industries. With a strong foundation in mechanical and electrical engineering, the business focuses on delivering practical, reliable, and futureready solutions that enhance productivity, operational visibility, and digital capability across farming enterprises.  Our core services include the development and installation of onfarm connectivity infrastructure, including wireless networks, sensor systems, telemetry, and remote monitoring platforms. We have extensive experience working with challenging regional environments and tailoring systems to suit the unique requirements of broadacre, livestock, and mixedfarming operations.  Inform Engineering’s areas of expertise span:  Connectivity Infrastructure — design and installation of WiFi, pointtopoint links, LoRaWAN networks, and farmwide communication systems.  IoT &amp; Smart Farming Solutions — integration of sensors, monitoring devices, automation equipment, and datadriven tools to support precision agriculture.  Custom Engineering &amp; Fabrication — development of bespoke hardware, enclosures, mounts, and engineered components to support technology deployment in harsh agricultural conditions.  Systems Integration &amp; Support — endtoend project delivery, including planning, installation, configuration, test</t>
  </si>
  <si>
    <t>Inform Ag provides a comprehensive suite of support services and digital training resources designed to help farmers confidently adopt, operate, and maintain onfarm connectivity and agtech systems. Our approach prioritises accessibility, responsiveness, and practical guidance tailored to the needs of regional agricultural businesses.  Dedicated Regional Customer Support Team — Inform Ag operates internal support hubs located in Shepparton (VIC), Mildura (VIC), and the Sunshine Coast (QLD). These strategically placed teams ensure rapid response times, local knowledge, and easy access for farmers across key agricultural regions.  Technical Support &amp; Troubleshooting — phone, email, and remote diagnostic assistance delivered by our inhouse specialists, ensuring fast resolution of connectivity, sensor, and integration issues.  OnFarm Assistance — field technicians based in regional centres provide installation, optimisation, maintenance, and system upgrades with minimal travel delays.  System Monitoring &amp; Performance Checks — proactive monitoring of network health, device uptime, and data flow to prevent disruptions before they affect farm operations.  Custom Configuration &amp; Integration — tailoring connectivity solutions, dashboards, and IoT devices to the specific needs of broadacre, livestock, and mixedfarming enterprises.  Farmer Enablement &amp; Advisory — practical guidance on digital adoption, data interpretation, and bestpractice connectivity design</t>
  </si>
  <si>
    <t>Current electrical licenses, various OHS tickets for relevant staff (working at heights, low voltage resuscitation etc).</t>
  </si>
  <si>
    <t>Nil.</t>
  </si>
  <si>
    <t>Wednesday 3 Jun 2026 04:20 pm</t>
  </si>
  <si>
    <t>137 820 556</t>
  </si>
  <si>
    <t>St8 Wide Electrical</t>
  </si>
  <si>
    <t>56 Canning Street, Drayton 4350</t>
  </si>
  <si>
    <t>st8wideelectrical.com.au</t>
  </si>
  <si>
    <t>Kane Adamson</t>
  </si>
  <si>
    <t>kane@st8wideelectrical.com.au</t>
  </si>
  <si>
    <t>0746340882</t>
  </si>
  <si>
    <t>Millie Starkey</t>
  </si>
  <si>
    <t>Administration Manager</t>
  </si>
  <si>
    <t>millie@st8wideelectrical.com.au</t>
  </si>
  <si>
    <t>Founded in 2009, ST8 Wide Electrical is an electrical contracting company based in Toowoomba that specialises in the installation and servicing of instrumentation, PLCs, motors, VSDs, sensors, and other electrical equipment in industrial and agricultural environments. Our company has a strong focus on telemetry and the Internet of Things (IoT), which allows us to provide cutting-edge solutions for our clients. ST8 Wide Electrical has a team of highly trained and experienced electricians who are dedicated to providing the highest quality service to our clients. We have extensive knowledge in a wide range of electrical systems and equipment, which enables us to provide customised solutions that meet the unique needs of each client.</t>
  </si>
  <si>
    <t>Support services available include over the phone technical support and field staff.</t>
  </si>
  <si>
    <t>ACMA Electrical Contractors  Electrical Instrumentation Technician Hazardous Area Electrician  Cert III in Telecommunication  Cert III in Irrigation</t>
  </si>
  <si>
    <t>NIL</t>
  </si>
  <si>
    <t>Thursday 4 Jun 2026 09:02 am</t>
  </si>
  <si>
    <t>4/06/2026 and 12/06/2026</t>
  </si>
  <si>
    <t>089 209 674</t>
  </si>
  <si>
    <t>90 Waterloo Road, Yarragon 3823</t>
  </si>
  <si>
    <t>www.westfaliawarragul.com.au</t>
  </si>
  <si>
    <t>https://www.facebook.com/p/Westfalia-Warragul-10</t>
  </si>
  <si>
    <t>Charlotte Venville</t>
  </si>
  <si>
    <t>Administration and Accounts</t>
  </si>
  <si>
    <t>admin@westwar.com.au</t>
  </si>
  <si>
    <t>0356342065</t>
  </si>
  <si>
    <t>John Van De Burgt</t>
  </si>
  <si>
    <t>john@westwar.com.au</t>
  </si>
  <si>
    <t>0418300788</t>
  </si>
  <si>
    <t>Westfalia Warragul is a trusted dairy equipment supplier, servicing the Gippsland region for over 30 years. Based in Yarragon and Maffra, our dedicated teams are the experts when it comes to all types of dairy installation and service work. From a basic dairy upgrade to a full Robotic milking system, we have the resources and the expertise to get the job done. We sell, service, install &amp; support all levels of GEA Milking Equipment.</t>
  </si>
  <si>
    <t>We offer training sessions utilising GEA for Farmers looking to upgrade their current practices and move into remote herd management. Our Technical Specialist takes customers through the system once installed  We also offer 24hr breakdown servicing for any issues that arise after the installation process.</t>
  </si>
  <si>
    <t>Our workforce comprises experienced Electricians, Boilermakers, and Fitter &amp; Turners, alongside apprentices in Fitter Machining and Boilermaking. Complementing this expertise, our Technical Support team has successfully developed a range of innovative programs, leveraging valuable industry knowledge and experience acquired throughout Europe.</t>
  </si>
  <si>
    <t>Thursday 4 Jun 2026 11:13 am</t>
  </si>
  <si>
    <t>10/06/2026 and 12/06/2026</t>
  </si>
  <si>
    <t>Farm Monitoring Solutions</t>
  </si>
  <si>
    <t>47B Railway St, EUROA</t>
  </si>
  <si>
    <t>https://farmmonitoringsolutions.com.au</t>
  </si>
  <si>
    <t>@farmmonitoringsolutions</t>
  </si>
  <si>
    <t>Philip Whitten</t>
  </si>
  <si>
    <t>Business Owner</t>
  </si>
  <si>
    <t>phil@farmmonitoringsolutions.com.au</t>
  </si>
  <si>
    <t>Samantha Aisbett</t>
  </si>
  <si>
    <t>Customer Support and Sales</t>
  </si>
  <si>
    <t>support@farmmonitoringsolutions.com.au</t>
  </si>
  <si>
    <t>Farm Monitoring Solutions is a specialist provider of remote monitoring technology for Australian agriculture, supplying, installing, and remotely supporting customers in every state and territory across Australia.  Unlike many rural suppliers, remote monitoring is our core business, not a secondary product line. Our primary customers are farmers and agricultural enterprises seeking reliable solutions for monitoring water, weather, soil moisture, pumps, tanks, livestock, and other critical farm assets.  We provide a full-service offering, including system design, product supply, installation, training, and ongoing technical support through our dedicated full-time help desk.  Farm Monitoring Solutions is an authorised supplier of leading agricultural monitoring brands, including Observant, HiLO, Davis Instruments, HR Products, Arlo and Senix. We regularly attend agricultural field days and industry events throughout Australia, allowing us to stay connected with our customers and the evolving needs of the agricultural sector.  Our head office is located in Euroa, Victoria, with additional offices in Southern New South Wales and the Adelaide Hills, South Australia, enabling us to provide local support and nationwide service coverage.  With many years of experience under the Farm Monitoring Solutions brand, we are committed to helping Australian farmers improve efficiency, reduce risk, and make informed decisions through reliable remote monitoring technology.</t>
  </si>
  <si>
    <t>Farm Monitoring Solutions operates a dedicated customer support helpdesk, providing timely assistance to customers across Australia. Customers can access support by calling 1800 848 482 and selecting Option 2 for Support.  Our experienced support team provides immediate first-level assistance for most enquiries, with access to additional technical specialists when more advanced troubleshooting or product expertise is required.  Customer support is a core part of our business model and a key point of difference. Farm Monitoring Solutions has developed a strong reputation for responsive, knowledgeable, and practical support, helping customers maximise the value of their monitoring systems and minimise downtime. This commitment to customer service has contributed significantly to customer retention, referrals, and ongoing business growth.</t>
  </si>
  <si>
    <t>Thursday 4 Jun 2026 12:08 pm</t>
  </si>
  <si>
    <t>008275045</t>
  </si>
  <si>
    <t>LALLEMAND AUSTRALIA PTY. LTD.</t>
  </si>
  <si>
    <t>Lallemand Animal Nutrition</t>
  </si>
  <si>
    <t>23 Erudina Avenue, EDWARDSTOWN</t>
  </si>
  <si>
    <t>www.lallemand.com.au</t>
  </si>
  <si>
    <t>#LallemandAnimalNutrition</t>
  </si>
  <si>
    <t>Alex Turney</t>
  </si>
  <si>
    <t>aturney@lallemand.com</t>
  </si>
  <si>
    <t>0419005511</t>
  </si>
  <si>
    <t>Chris Hinks</t>
  </si>
  <si>
    <t>Technical Services Manager SmaXtec</t>
  </si>
  <si>
    <t>chinks@lallemand.com</t>
  </si>
  <si>
    <t>0499947715</t>
  </si>
  <si>
    <t>Lallemand participated in Round 2 of the OFCP in 2024-25</t>
  </si>
  <si>
    <t>Lallemand Australia Pty Ltd is a provide of nutritional and technical input on farm across Australia. We specialise in the supply of yeast, bacteria, and technology on farm to help with the productivity of Australian Agriculture. Our \,connectivity\, technology is called smaXtec, a rumen bolus technology that measures rumination, activity and temperature of Cattle. This data wirelessly transfered to a base station on farm and uploaded to the cloud for AI computation. The farm is then issued alerts for animal health, nutrition and reproductive issues in cattle to add in making better decisions on farm for improved productivity and profitability.</t>
  </si>
  <si>
    <t>Lallemand supports the technology, smaXtec, on farm with installation assistance, a defined \,intensive 6 week on-barding\, program and then continuous technical support as needed by the farm. There are regular product and technical updates given in person, on line over time.</t>
  </si>
  <si>
    <t>Lallemand Australia holds quality certifications for Feed Ingredients and Food, namely FIAAA and FSC22000. These certifications will be attached to the confirmation email.</t>
  </si>
  <si>
    <t>No notifiable incidents within the last 24-months of the date of submitting this EOI application.</t>
  </si>
  <si>
    <t>Thursday 4 Jun 2026 12:11 pm</t>
  </si>
  <si>
    <t>58-62 Gilbert Road, Lutwyche, 4030</t>
  </si>
  <si>
    <t>58-62 Gilbert Road, Lutwyche, Queensland, 4030</t>
  </si>
  <si>
    <t>www.cerestag.com</t>
  </si>
  <si>
    <t>https://www.instagram.com/ceres_tag/</t>
  </si>
  <si>
    <t>Venkata Ayyagari</t>
  </si>
  <si>
    <t>CFO</t>
  </si>
  <si>
    <t>venkata.ayyagari@cerestag.com</t>
  </si>
  <si>
    <t>0418892533</t>
  </si>
  <si>
    <t>Greg Campbell</t>
  </si>
  <si>
    <t>Chief Innovation &amp; Development Officer</t>
  </si>
  <si>
    <t>greg.campbell@cerestag.com</t>
  </si>
  <si>
    <t>0408644241</t>
  </si>
  <si>
    <t>CERES TAG devices work as a small ear tag device powered by a solar panel. With direct to satellite connection, CERES TAG monitors and reports your animal’s behaviour, location and habits without any infrastructure. The device transmits data directly to low earth orbit (LEO) satellites and is accessed through a wide range of software partners available, that the customer may already be using one of their platforms in other management areas. CERES TAG Devices are sold in boxes of 10 and the devices can be removed and reapplied. The device comes to end of life and will stop transmitting packets of information to the satellite, at this point devices need to be replaced.</t>
  </si>
  <si>
    <t>Ceres Tag provides dedicated customer support and a range of online resources to assist customers with onboarding, implementation, and ongoing use of its livestock monitoring technology.  The company offers direct support through email and online enquiries. Customers can access an online support portal containing product guides, application instructions, FAQs, warranty information, troubleshooting resources, and device management support. These materials help users with setup, activation, and day-to-day operation of the technology.  Ceres Tag also provides self-service learning resources that function as online training tools, including detailed documentation, instructional materials, and video resources. The platform has been designed to be user-friendly and highly automated, reducing the training burden while ensuring support is available when needed.  In addition, Ceres Tag integrates with a range of livestock management software platforms and works with implementation partners who can provide further onboarding and operational assistance.  As an applicant, we view the availability of dedicated customer support and accessible online training resources as a key strength of the Ceres Tag platform. These services support successful adoption, minimise implementation challenges, and help producers maximise the value of livestock monitoring, traceability, and welfare data.</t>
  </si>
  <si>
    <t>&gt; ISO 9001 Quality Management &gt; ISO 27001 Information Security &gt; RCM RF Certified &gt; Bluetooth SIG Certified</t>
  </si>
  <si>
    <t>Thursday 4 Jun 2026 01:39 pm</t>
  </si>
  <si>
    <t>Nicole Douce</t>
  </si>
  <si>
    <t>35 631 227 695</t>
  </si>
  <si>
    <t>631 227 695</t>
  </si>
  <si>
    <t>MAC Systems Pty Ltd</t>
  </si>
  <si>
    <t>1 Furphy Avenue Kialla</t>
  </si>
  <si>
    <t>1 Furphy Avenue Kialla Vic 3631</t>
  </si>
  <si>
    <t>www.macsystems.com.au</t>
  </si>
  <si>
    <t>Facebook MAC Systems</t>
  </si>
  <si>
    <t>Adrian Orloff</t>
  </si>
  <si>
    <t>adrian@macsystems.com.au</t>
  </si>
  <si>
    <t>0438393002</t>
  </si>
  <si>
    <t>NSW Farms of the Future Round 2 On Farm Connectivity Program</t>
  </si>
  <si>
    <t>We provide a range of farm telemetry solutions for monitoring and control. Standalone 4G and Wifi telemetry to gateways and radio networks. Applications include soil moisture, weather, flow, pressure, level and others as well as remote pump control, irrigation systems control and scheduling.</t>
  </si>
  <si>
    <t>We provide remote and telephone support for clients as well as onsite technical support when required. At time of installation, we include training as well as follow up support.</t>
  </si>
  <si>
    <t>Our solutions do not require any certifications. We supply products that we have designed as well as distribute telemetry solutions designed and manufactured in QLD. Our technology utilises the Telstra 4G network, WiFi LANs and proprietary radio networks. Where required, we can also provide satellite options. We do not provide connectivity solutions. We provide monitoring and control solutions.</t>
  </si>
  <si>
    <t>We have put together a concise and thorough Work Health and Saftey plan that is given to any installers or contractors working on any of our jobs. Trained resellers that install our equipment provide their own Work Health and Saftey plans.</t>
  </si>
  <si>
    <t>Thursday 4 Jun 2026 02:29 pm</t>
  </si>
  <si>
    <t>Lely</t>
  </si>
  <si>
    <t>2 Peterpaul way Truganina 3029</t>
  </si>
  <si>
    <t>2 Peterpaul way Truganina Vic 3029</t>
  </si>
  <si>
    <t>https://www.lely.com/au</t>
  </si>
  <si>
    <t>Instagram- @lely_aus Facebook- Lely Australia</t>
  </si>
  <si>
    <t>Lachy Barnes</t>
  </si>
  <si>
    <t>Commercial Product Speacialist</t>
  </si>
  <si>
    <t>lbarnes@lely.com</t>
  </si>
  <si>
    <t>0491310591</t>
  </si>
  <si>
    <t>Wayne Cockburn</t>
  </si>
  <si>
    <t>Proposition Manager</t>
  </si>
  <si>
    <t>wayne.cockburn@lely.com</t>
  </si>
  <si>
    <t>0456154345</t>
  </si>
  <si>
    <t>As an international family business in the dairy industry, we spend every day making farmers’ lives easier with innovative solutions. We offer solutions for almost all activities on the dairy farm: from milking to cleaning. We provide advice on how to organise a dairy farm smartly with the use of management systems. Lely has been a global leader in the automation of dairy farming for decades, serving multiple generations of dairy farmers.  We develop, design and manufacture automated systems and digital solutions for dairy farmers worldwide. Our portfolio focuses on key areas of daily farm operations, including milking, feeding, manure handling and farm management. 1948 our start Brothers Arij and Cornelis van der Lely laid the foundation for our family business in 1948. 2,800 employees Passionate people working together to create innovations that make farmers’ lives easier.44,417 customers Dairy farmers around the world trusting our solutions and services to support their daily work. Farmers in over 50 countries work with our solutions on a daily basis.</t>
  </si>
  <si>
    <t>We have trained technicians through our center network, employed by Lely Australia and a global online back up support network. Technicians are trained to ensure our products are installed, set up and maintained. We also have a Farm Management support team, also through our center network, employed by Lely Australia and a global online back up support network, ensuring our customers are provided with advice and guidance for digital and physical system issues and management advice relating to how farm operations interact with our products.</t>
  </si>
  <si>
    <t>Vendor specific training</t>
  </si>
  <si>
    <t>Thursday 4 Jun 2026 03:00 pm</t>
  </si>
  <si>
    <t>078958988</t>
  </si>
  <si>
    <t>Cropsol Irrigation Management &amp; Control</t>
  </si>
  <si>
    <t>Shed 1, 168 Wakaden Street, NSW, 2680Griffith</t>
  </si>
  <si>
    <t>PO Box 8113, Griffith East, NSW, 2680</t>
  </si>
  <si>
    <t>www.cropsol.com.au</t>
  </si>
  <si>
    <t>https://www.facebook.com/61574322541971</t>
  </si>
  <si>
    <t>Paul Hudson</t>
  </si>
  <si>
    <t>paulhudson@cropsol.com.au</t>
  </si>
  <si>
    <t>0428468674</t>
  </si>
  <si>
    <t>Melissa Collier</t>
  </si>
  <si>
    <t>Administration Assistant</t>
  </si>
  <si>
    <t>info@cropsol.com.au</t>
  </si>
  <si>
    <t>0269629407</t>
  </si>
  <si>
    <t>Cropsol provide professional irrigation control &amp; monitoring solutions for a wide range of farming organisations.we supply &amp; install control systems for drip, pivot &amp; surface irrigation systems, as well as supply &amp; install a wide range of monitoring equipment, including soil moisture sensor, plant-based sensors, and irrigation monitoring sensors. Most importantly, Cropsol provide on-going in-field training and support for these systems.</t>
  </si>
  <si>
    <t>a) Training 1 - Initial system training immediately after system commissioning, including software operation &amp; basic irrigation scheduling (3 hours) b) Training 2  - System training 4 weeks after system commissioning, including advanced irrigation &amp; fertigation control &amp; scheduling, &amp; irrgation reporting. (4 hours) c) Training 3  - System Maintenance training 8 weeks after system commissioning, focussing on system maintenance &amp; trouble shooting (4 hours)</t>
  </si>
  <si>
    <t>Irrigation Australia Member MAIT qualified Technical Officers Irrigation Agronomist</t>
  </si>
  <si>
    <t>Thursday 4 Jun 2026 03:07 pm</t>
  </si>
  <si>
    <t>604 954 163</t>
  </si>
  <si>
    <t>144 Sheridan Street, Gundagai 2722</t>
  </si>
  <si>
    <t>144 Sheridan Street, Gundagai NSW 2722</t>
  </si>
  <si>
    <t>wi-sky.com.au</t>
  </si>
  <si>
    <t>https://www.facebook.com/wiskyinternet</t>
  </si>
  <si>
    <t>Jock Graham</t>
  </si>
  <si>
    <t>jock@wi-sky.com.au</t>
  </si>
  <si>
    <t>0408449844</t>
  </si>
  <si>
    <t>Kassi Owen</t>
  </si>
  <si>
    <t>kassi@wi-sky.com.au</t>
  </si>
  <si>
    <t>0434722207</t>
  </si>
  <si>
    <t>On Farm Connectivity Program 1 On Farm Connectivity Program 2</t>
  </si>
  <si>
    <t>Fixed Wireless Broadband: Utilizing our network of over 420 communication towers to deliver internet to homes and businesses as well as NBN plans for those available.  Cross-Farm Connectivity: Creating secure, expansive networks to connect multiple buildings, sheds, and equipment across large properties. Mobile and Wi-Fi Boosters: Extending mobile coverage and setting up whole-property Wi-Fi and VoIP phone solutions. AgTech Monitoring: Supplying and installing smart agricultural equipment, such as water tank sensors, gate sensors, and livestock tags. Surveillance Cameras: Advanced camera systems that allow you to watch over your home, livestock, machinery, and remote farm buildings.</t>
  </si>
  <si>
    <t>Our customer support Team is available Monday- Friday 8am-4pm through email and phone. Technicians are available during this time to support customer needs.</t>
  </si>
  <si>
    <t>Australian Communications and Media Authority (ACMA) Registered Cabler 4WD light vehicle training Forklift license White Card Working Safely at heights Enter and work in confined spaces Operator Security License First Aid and CPR</t>
  </si>
  <si>
    <t>Thursday 4 Jun 2026 03:08 pm</t>
  </si>
  <si>
    <t>4/06/2026
11/06/2026</t>
  </si>
  <si>
    <t>099803095</t>
  </si>
  <si>
    <t>Performance Essentials Australia Pty Ltd</t>
  </si>
  <si>
    <t>farmIT Systems</t>
  </si>
  <si>
    <t>4/95 Wentworth Rd, Vaucluse 2030</t>
  </si>
  <si>
    <t>www.farmit.com.au</t>
  </si>
  <si>
    <t>Luke Mitchell</t>
  </si>
  <si>
    <t>Luke.Mitchell@performance-essentials.net</t>
  </si>
  <si>
    <t>0409830007</t>
  </si>
  <si>
    <t>Marisa Mitchell</t>
  </si>
  <si>
    <t>Assistant</t>
  </si>
  <si>
    <t>Marisa.Mitchell@performance-essentials.net</t>
  </si>
  <si>
    <t>0415294060</t>
  </si>
  <si>
    <t>farmIT Systems provide remote monitoring without subscription fees. Products include level sensors for water tanks, troughs and dams as well as sensors for rainfall, switching pumps on/off, gate security, soil temperature, fridge temperature, soil moisture, flow rates and other industrial applications.</t>
  </si>
  <si>
    <t>farmIT Systems provides customer support to all clients to assist with installation, troubleshooting and use of all farmIT products.  This includes email and voice support.</t>
  </si>
  <si>
    <t>No incidents.</t>
  </si>
  <si>
    <t>Thursday 4 Jun 2026 05:47 pm</t>
  </si>
  <si>
    <t>004336636</t>
  </si>
  <si>
    <t>Level 10, 80 Grenfell Street Adelaide, SA 5000</t>
  </si>
  <si>
    <t>https://elders.com.au/</t>
  </si>
  <si>
    <t>@eldersruralservices</t>
  </si>
  <si>
    <t>Kate Woodbridge</t>
  </si>
  <si>
    <t>Head of Animal Health and General Merchandise</t>
  </si>
  <si>
    <t>kate.woodbridge@elders.com.au</t>
  </si>
  <si>
    <t>0417391991</t>
  </si>
  <si>
    <t>Elizabeth Gunner</t>
  </si>
  <si>
    <t>Business Development and Program Manager - TESA</t>
  </si>
  <si>
    <t>elizabeth.gunner@elders.com.au</t>
  </si>
  <si>
    <t>0439864420</t>
  </si>
  <si>
    <t>Elders Rural Services Australia Limited is one of Australia’s most established and trusted agribusinesses, with a history supporting rural and regional communities since 1839. Elders’ core services span livestock agency and sales, wool and grain marketing, agronomy and production advice, and the supply of rural products including animal health, crop protection, fertiliser and general merchandise.  The company’s strength lies in its ability to integrate technical advice, supply chain capability and market access to help clients improve productivity, manage risk and maximise returns. With expertise across livestock, cropping, wool and rural merchandising, Elders partners with farmers to deliver tailored solutions that meet the complex needs of modern agriculture.</t>
  </si>
  <si>
    <t>NA - these licenses are held by our supplier partners</t>
  </si>
  <si>
    <t>This will be supplied along with the supporting documents as it is too large for this section to include in its entirety.</t>
  </si>
  <si>
    <t>Thursday 4 Jun 2026 08:28 pm</t>
  </si>
  <si>
    <t>55-57 Kabi Circuit</t>
  </si>
  <si>
    <t>PO Box 527, Deception Bay QLD 4508</t>
  </si>
  <si>
    <t>www.pakton.com.au / www.jva-fence.com.au</t>
  </si>
  <si>
    <t>JVA technologies</t>
  </si>
  <si>
    <t>Grant Schwikkard</t>
  </si>
  <si>
    <t>gschwikkard@pakton.com.au</t>
  </si>
  <si>
    <t>0734779955</t>
  </si>
  <si>
    <t>Mikhala Hanger</t>
  </si>
  <si>
    <t>accountsmgr@pakton.com.au</t>
  </si>
  <si>
    <t>EMDG - Export Market Development Grants OFCP - Round 2 of the On Farm Connectivity Program</t>
  </si>
  <si>
    <t>The Pakton Group of companies has been in operation since 1995 with our manufacturing operations based out of Deception Bay Queensland. Our core focus is the manufacture of Electric Fence Energisers for both the Agricultural and Security Industries. Over this time, we have integrated some of the security features into our agricultural energisers turning them into smart devices for farmers to better manage their property through electric fencing, water monitoring, security and cameras to name a few. 90% of our products can be managed through one of our apps, for control, monitoring and piece on mind. In the last two years our focus has been on developing new products for the Agricultural sector to help farmers with the day to day running of their operations ensuring that their focus can be on farming and not worrying about their animals running out of water or getting out of the paddocks.</t>
  </si>
  <si>
    <t>We have 4 inhouse engineers that design the products, that are able to assist in answering questions or if need be, will travel to site to assist. Our customer service personnel are based out of our Queensland operation and can assist over the phone or via email. On our website there are links where customers can download the full manuals for the products that they have purchased as well as links to our YouTube Channels where they can watch videos on how to connect our products to the internet, configure them for various uses and videos on the basic operation on our products and the benefits of electric fencing.</t>
  </si>
  <si>
    <t>Certified Electronic Engineers Representatives on the electric fencing and installations Standards Commitee</t>
  </si>
  <si>
    <t>No Notifiable incidents</t>
  </si>
  <si>
    <t>Thursday 4 Jun 2026 08:40 pm</t>
  </si>
  <si>
    <t>PHYTECH AUSTRALIA</t>
  </si>
  <si>
    <t>6/6 Bathurst Court Mildura VIC 3500</t>
  </si>
  <si>
    <t>PO BOX 1008, Gilles Plains SA 5086</t>
  </si>
  <si>
    <t>https://www.phytech.com/</t>
  </si>
  <si>
    <t>Phytech</t>
  </si>
  <si>
    <t>Yoav Yichie</t>
  </si>
  <si>
    <t>yoav.y@phytech.com</t>
  </si>
  <si>
    <t>0423950045</t>
  </si>
  <si>
    <t>Heino Malan</t>
  </si>
  <si>
    <t>National Business Development Manager</t>
  </si>
  <si>
    <t>heino.m@phytech.com</t>
  </si>
  <si>
    <t>0418667519</t>
  </si>
  <si>
    <t>Phytech Australia has been delivering precision irrigation and plant monitoring solutions to Australian Primary Producers since 2016. We provide a fully integrated IoT platform that combines in-field plant, soil, and irrigation sensors with AI-driven agronomic recommendations and real-time alerts enabling growers to apply water more precisely, reduce waste, and protect yield quality.  Our Australian customer base spans almonds, citrus, table grapes, wine grapes, stone fruit, and row crops across Victoria, New South Wales, South Australia, Queensland, and Tasmania, including operations in regional and remote locations. Our 97% customer retention rate reflects the practical, on-farm value our system delivers.  Phytech's platform is the same technology trusted by leading Australian producers including Select Harvests, one of Australia's largest almond operations. In 2025, Phytech growers globally saved 152 billion gallons of water, a measurable outcome that reflects the precision our system enables. In Australia, growers using Phytech typically reduce irrigation volume by 10–20% while maintaining or improving crop outcomes.  All hardware is supplied, installed, and maintained by our own field technicians under formal SOPs. Growers receive dedicated Customer Success Manager support and agronomic guidance throughout the season.</t>
  </si>
  <si>
    <t>Phytech Australia delivers a fully managed service from initial consultation through to ongoing seasonal support.  Sale and onboarding: Our agronomy and sales team works directly with each Primary Producer to design a sensor package matched to their crops, block layout, irrigation system, operation method and challenges. We digitally map the farm's hydraulic network, collect crop metadata (variety, planting year, spacing), and configure alert thresholds during onboarding.  Installation and logistics: All hardware is installed by Phytech's own Field Technicians. We can deliver and install equipment within the 120-day program window, including in regional, rural, and remote locations. Our technicians carry equipment in company vehicles from regional bases and are experienced in on-farm access requirements.  Fault management: Phytech provides a formal SLA for sensor failures at no additional cost to the grower. Our operations support centre monitors all accounts 24-7 and notifies customers of hardware or communication issues proactively.  Grower training: Each grower receives on-site training from their Field Technician at installation, supported by crop-specific agronomic seminars and a digital library of training resources. Dedicated Customer Success Managers (CSMs) provide proactive guidance and regular in-season check-ins to ensure growers can act on the data they receive.</t>
  </si>
  <si>
    <t>Phytech Australia's field technicians are certified under Phytech's own vendor training and competency framework, which governs the installation, configuration, and maintenance of all Phytech-branded sensors, dataloggers, and gateways deployed on farm. All technicians hold current Verification of Competency (VOC) assessments across the full Phytech hardware suite, including dendrometers, soil moisture probes, irrigation pressure sensors, fruit size sensors, air temperature and humidity sensors, and Phytech Smart Gateways. These VOCs are assessed against Phytech's Standard Operating Procedures (SOP-001 through SOP-007), issued by a Director and renewed annually to ensure technicians remain current with hardware and installation standards. Phytech Australia does not install cabling infrastructure or mobile signal boosters; accordingly, ACMA Registered Cabler licences and Cel-Fi installer certifications are not applicable to our scope of work under this program.</t>
  </si>
  <si>
    <t>In the 24 months prior to this EOI submission, Phytech Australia experienced two notifiable incidents. Incident 1 — 11 September 2025 A Phytech Australia employee, Nathan Smith (aged 49), died at a customer farm near Koonoomoo, Victoria, after an aluminium pole he was handling made contact with overhead power lines. Mr Smith was working alone and was found by a colleague the following afternoon after being reported missing. Phytech notified WorkSafe Victoria about the incident and has fully cooperated with it since then. Phytech provided appropriate support to employees following the incident. Following the incident, Phytech engaged an external specialist workplace safety consultant to advise on and accelerate an already-underway review of its workplace safety policies and procedures. That work is now complete and updated policies and procedures have been rolled out across the business. There are no current ongoing court proceedings in relation to this incident.  Incident 2 — 19 March 2026 A Field Technician sustained a scalp laceration and minor head injury at a farm in Shepparton when an aging panel detached during gateway removal and fell approximately four metres. The employee received stitches and was incapacitated until 23 March 2026. Phytech notified WorkSafe Victoria. Corrective actions implemented: mandatory bump cap policy, updated SOPs, toolbox talks, and pre-removal hardware inspections. No ongoing court proceedings.</t>
  </si>
  <si>
    <t>Thursday 4 Jun 2026 11:57 pm</t>
  </si>
  <si>
    <t>070057706</t>
  </si>
  <si>
    <t>Contact Electrical</t>
  </si>
  <si>
    <t>Contact Group</t>
  </si>
  <si>
    <t>17 Federal Street North Hobart</t>
  </si>
  <si>
    <t>www.contactgroup.com.au</t>
  </si>
  <si>
    <t>https://www.facebook.com/contactgrouptasmania/</t>
  </si>
  <si>
    <t>Wade Fromberg</t>
  </si>
  <si>
    <t>wade.fromberg@contactgroup.com.au</t>
  </si>
  <si>
    <t>0439998720</t>
  </si>
  <si>
    <t>Andrew Craddock</t>
  </si>
  <si>
    <t>State ICT Manager</t>
  </si>
  <si>
    <t>andrew.craddock@contactgroup.com.au</t>
  </si>
  <si>
    <t>0437748881</t>
  </si>
  <si>
    <t>Building services &amp; multi-tech specialists. Contact Group provides award-winning services across multiple divisions including; electrical and communications, HVAC-R and fume cupboards, infrastructure, fire, technology, security, plumbing, maintenance and essential services and facilities maintenance, combining innovation and quality for an excellent customer experience.</t>
  </si>
  <si>
    <t>Multiple technicians ACMA registered Cabler's, NECA member, Electrical licence, Schneider Electric EcoXpert, Gallagher Security Partner.</t>
  </si>
  <si>
    <t>Work Health and Safety notifiable incidents within the last 24-months is 0</t>
  </si>
  <si>
    <t>Friday 5 Jun 2026 08:36 am</t>
  </si>
  <si>
    <t>Uni SC IC, 90 Sippy Downs Drive, Sippy Downs</t>
  </si>
  <si>
    <t>fuellox.com.au</t>
  </si>
  <si>
    <t>insta: @fuellox, facebook/youtube: @fuelloxfms</t>
  </si>
  <si>
    <t>David White</t>
  </si>
  <si>
    <t>david@fuellox.com.au</t>
  </si>
  <si>
    <t>Summer Edmunds</t>
  </si>
  <si>
    <t>Buyers Assistant</t>
  </si>
  <si>
    <t>summer@fuellox.com.au</t>
  </si>
  <si>
    <t>Fuellox is an Internet of Things (IoT) enablement platform for fuel dispensing equipment, transforming conventional fuel storage and dispensing assets into connected, data-driven infrastructure. The technology retrofits to existing fuel tanks, fuel trailers and dispensing systems, enabling real-time monitoring, control and reporting without replacing existing equipment.  By digitising fuel dispensing activities, Fuellox improves fuel security, accountability and operational efficiency. The platform controls who can access fuel, records every transaction and tracks fuel usage by user, asset, project and location. This provides businesses with accurate, real-time visibility of fuel consumption, helping reduce losses associated with fuel theft, unauthorised use and manual record keeping.  A key innovation is Fuellox’s ability to automatically separate on-road and off-road fuel usage, streamlining Fuel Tax Credit reporting and improving compliance. The system can also allocate fuel consumption to specific projects, activities or cost centres, providing valuable insights into operational costs and productivity.  Fuellox further supports sustainability initiatives through automated carbon emissions reporting derived from fuel consumption data. By combining IoT connectivity, automated reporting and operational analytics, Fuellox helps businesses reduce costs, improve compliance and make better-informed decisions. The technology is particularly suited to agriculture, civil constructi</t>
  </si>
  <si>
    <t>Fuellox provides comprehensive training, technical support and customer care to help users maximise the value of their investment. Training is available through online documentation, video tutorials, live Zoom sessions, telephone support and one-on-one assistance. We support all user groups, including installers, business owners, managers, administrators, operators and maintenance personnel, ensuring customers can confidently deploy and operate the platform.  Our support model is designed for regional and rural businesses, where access to specialist services may be limited. Customers receive guidance during installation, commissioning and operation, with assistance available whenever required. We take a long-term partnership approach and continue supporting customers as their needs evolve.  Fuellox is designed to be simple to install and maintain. In many cases, farmers, mechanics and workshop personnel can complete installations using our guides and support resources. Where required, a licensed electrician can complete electrical connections. This allows customers to utilise local service providers, reducing implementation costs and avoiding expensive specialist travel.  Customers who subscribe to the Fuellox Care program receive ongoing hardware warranty coverage and replacement services for eligible equipment, ensuring their system remains reliable, supported and operational for the long term.</t>
  </si>
  <si>
    <t>ACMA Approval &amp; Compliance with: AS/NZS CISPR 32:2015 + A1:2020 \,Electromagnetic Compatibility of Multimedia Equipment - Emission Requirements\, AS/NZS 4268:2017 Radio equipment and systems - Short range devices - Limits and methods of measurement</t>
  </si>
  <si>
    <t>Friday 5 Jun 2026 11:10 am</t>
  </si>
  <si>
    <t>107 697 370</t>
  </si>
  <si>
    <t>40 STATION ROAD</t>
  </si>
  <si>
    <t>www.cooloolapumps.com.au</t>
  </si>
  <si>
    <t>Cooloola Pump &amp; Irrigation</t>
  </si>
  <si>
    <t>Jacob Frampton</t>
  </si>
  <si>
    <t>jake@cooloolapumps.com.au</t>
  </si>
  <si>
    <t>Kyran Whitcher</t>
  </si>
  <si>
    <t>Projects/Senior Sales</t>
  </si>
  <si>
    <t>kyran@cooloolapumps.com.au</t>
  </si>
  <si>
    <t>Cooloola Pump and Irrigation is a family-owned company specializing in irrigation solutions, primarily focused on: •	Solid Set/Permanent Set Irrigation: Tailored primarily for the dairy and beef cattle industries. •	Seasonal Crop Irrigation: Including specialized irrigation solutions for crops such as ginger.  Key offerings and innovations include: •	Automation Solutions: Such as Radio Telemetry: Assisting producers in maximizing efficiency and minimizing input costs. Leading the implementation of advanced telemetry technologies for tailored customer solutions. •	Design and Workshop Services: Providing comprehensive design support and irrigation system installation. •	Retail Sales Outlet: Operating a retail location at our premises for easy access to products and equipment.</t>
  </si>
  <si>
    <t>1.	Technical Assistance: Providing helpdesk support and remote system entry for troubleshooting and resolving technical issues related to our products.  2.	Training Programs: Offering training sessions and resources to help users understand and effectively use our suppliers products. 3.	Documentation and Resources: Supplying comprehensive manuals, FAQs, and online resources for self-guided support. 4.	Field Support: Deploying field technicians for hands-on assistance and maintenance of equipment when necessary.</t>
  </si>
  <si>
    <t>Electrical Mechanic License</t>
  </si>
  <si>
    <t>An employee slipped when gathering some hose for a customer and injured her Knee. The employee required time off work.</t>
  </si>
  <si>
    <t>Friday 5 Jun 2026 01:56 pm</t>
  </si>
  <si>
    <t>189 Woongarra Scenic Drive</t>
  </si>
  <si>
    <t>www.irricheck.au</t>
  </si>
  <si>
    <t>LinkedIn - IrriCheck</t>
  </si>
  <si>
    <t>Giles David Kelmanson</t>
  </si>
  <si>
    <t>giles.kelmanson@irricheck.com</t>
  </si>
  <si>
    <t>James Dylan Moore</t>
  </si>
  <si>
    <t>james.moore@irricheck.co.za</t>
  </si>
  <si>
    <t>IrriCheck Australia is a Queensland-based agricultural technology and irrigation management business providing connectivity, monitoring and irrigation scheduling solutions to primary producers. Based in Bundaberg, the company supports irrigated farming enterprises through the supply, installation and management of connected agricultural technologies. IrriCheck combines real-time field monitoring equipment with its proprietary cloud-based irrigation scheduling platform, IrriCheck Pulse™. Developed and refined since 1994, Pulse™ integrates data from soil moisture probes, telemetry systems, weather stations, rain gauges, flow meters, EC sensors and other IoT sensors to provide irrigation recommendations and farm water management insights. IrriCheck delivers a turn-key service including on-farm consultation, site assessment, system design, equipment supply, installation, integration, data management, irrigation scheduling and ongoing technical support. As a hardware-independent provider, IrriCheck works with a range of leading monitoring and telemetry technologies, enabling solutions to be tailored to individual farming operations. The company's expertise includes irrigation scheduling, soil moisture monitoring, agricultural telemetry, farm connectivity, water-use efficiency and agronomic decision support. Through connected technologies and specialist knowledge, IrriCheck helps Australian primary producers improve productivity, optimise water use and support sustainable farming</t>
  </si>
  <si>
    <t>Yes. IrriCheck Australia provides dedicated customer support services as part of its irrigation scheduling and agricultural technology offering. Our support model combines local Australian service delivery with access to an international network of irrigation scheduling specialists, agronomists, soil scientists and agricultural technology professionals. This ensures clients receive technical support for hardware and connectivity systems, together with advice on irrigation management, crop water requirements and data interpretation. Clients have direct access to IrriCheck Australia for on-farm consultation, installation support, system commissioning, troubleshooting and ongoing assistance. Services include site visits, remote diagnostics, hardware integration, sensor verification, connectivity troubleshooting and guidance on the use of the IrriCheck Pulse™ platform. IrriCheck Australia also draws on the expertise of more than 30 agricultural scientists and irrigation scheduling specialists supporting the ongoing development of the Pulse™ platform. Support services include equipment installation, system integration, user onboarding, platform training, data management assistance and irrigation scheduling guidance. Through local support, specialist expertise and ongoing customer engagement, IrriCheck Australia helps primary producers maximise the benefits of connected agricultural technologies.</t>
  </si>
  <si>
    <t>None.</t>
  </si>
  <si>
    <t>Friday 5 Jun 2026 04:13 pm</t>
  </si>
  <si>
    <t>Integrated Agronomy</t>
  </si>
  <si>
    <t>1 El Ramleh Avenue, Wendouree, 3355</t>
  </si>
  <si>
    <t>https://www.integratedag.com.au/</t>
  </si>
  <si>
    <t>@ integrated_agronomy</t>
  </si>
  <si>
    <t>Daniel Hill</t>
  </si>
  <si>
    <t>danthedirtdoctor@gmail.com</t>
  </si>
  <si>
    <t>Sharni Hill</t>
  </si>
  <si>
    <t>Trustee</t>
  </si>
  <si>
    <t>sharnihill@iinet.net.au</t>
  </si>
  <si>
    <t>The primary services provided by Integrated Agronomy are independent agronomic advice on irrigation and crop nutrition management, as well as the installation and maintenance of environmental monitoring equipment such as soil moisture probes and weather stations. As the business expertise is focused on horticultural crops, these services are targeted to horticultural growers in Southern and Western Victoria.</t>
  </si>
  <si>
    <t>Bachelor of Applied Science, Agriculture</t>
  </si>
  <si>
    <t>There are no incidents to report</t>
  </si>
  <si>
    <t>Friday 5 Jun 2026 04:51 pm</t>
  </si>
  <si>
    <t>IOT Store</t>
  </si>
  <si>
    <t>3/133 Kewdale Road, Kewdale WA 6105</t>
  </si>
  <si>
    <t>https://iot-store.com.au/</t>
  </si>
  <si>
    <t>https://www.facebook.com/IoT.Store.Aus/</t>
  </si>
  <si>
    <t>Amir Sam Mokaramian</t>
  </si>
  <si>
    <t>info@iqflow.io</t>
  </si>
  <si>
    <t>Fariba Norozi</t>
  </si>
  <si>
    <t>Office Managing Director</t>
  </si>
  <si>
    <t>info@iot-store.com.au</t>
  </si>
  <si>
    <t>IQFLOW Solutions Pty Ltd is an Australian Industrial IoT (IIoT), AgTech and Connectivity Solutions provider specialising in real-time monitoring, telemetry, communications, automation and data analytics for agriculture, environmental management, water resources, energy systems and industrial operations.  Primary Services:  • Supply and deployment of Industrial IoT and Agricultural Technology (AgTech) solutions. • LPWAN, LoRaWAN, cellular and satellite connectivity solutions. • Environmental and weather monitoring systems. • Water monitoring, irrigation management and remote pump control. • Remote telemetry and SCADA systems. • Asset tracking and equipment monitoring. • Remote automation and control solutions. • Cloud-based monitoring platforms and dashboard development. • AI-powered analytics, reporting and alerting systems. • Technical installation, commissioning, training and ongoing support.  Areas of Expertise:  • On-farm connectivity infrastructure. • Low Power Wide Area Networks (LPWAN). • LoRaWAN network design and deployment. • Industrial IoT and sensor integration. • Environmental monitoring and compliance systems. • Water and energy management solutions. • Telemetry, remote communications and data acquisition systems. • Smart farming and digital agriculture technologies. • Remote automation and control systems. • Cloud platforms, data analytics and artificial intelligence. • Real-time condition monitoring and predictive insights. • Deployment and support for systems</t>
  </si>
  <si>
    <t>Yes. IQFLOW provides dedicated customer support services and online resources to assist customers throughout the deployment and operation of their solutions. Our skilled technical support team is available via email at support@iqflow.io and provides assistance with product configuration, installation, commissioning, troubleshooting, connectivity setup, dashboard management, and ongoing system support.  In addition, customers have access to the IQFLOW Knowledge Base and online documentation, which include product guides, installation instructions, user manuals, troubleshooting resources, and training materials. For supported projects, IQFLOW also provides remote onboarding, user training, and technical guidance to ensure customers can effectively operate and maintain their connected monitoring and automation systems.</t>
  </si>
  <si>
    <t>IQFLOW (IOT Store) is a leading Australian distributor of IoT sensors, gateways and Telecommunication devices such as Milesight, Teltonika, Dragino, RAK Wireless, SenseCAP and other well-known manufacturers. Following certificates exist: - First Aid - HLTAID003 - Accidental Health &amp; Safety - Credential ID N40077 - Work Safety at Heights - RIIWHS204D - Saferight Training - Credential ID 200842/15 - Demonstrate First Attack Firefighting Equipment - CPPFES2005A - Aveling - Credential ID FIR047779 - Operate &amp; Maintain a 4 Wheel Drive - RIIVEH305D - RAC WA - Credential ID CID-0128034 - Teltonika Networks Certified Associate (TCA) - RAKwireless Certified Supplier and Installer / Training - Vendor-specific training from Milesight, Dragino, SenseCAP, etc.</t>
  </si>
  <si>
    <t>IQFLOW confirms that there have been no Work Health and Safety (WHS) notifiable incidents within the 24 months preceding the submission of this EOI application. There are no ongoing investigations, enforcement actions, or court proceedings relating to any WHS incidents involving the company.</t>
  </si>
  <si>
    <t>Saturday 6 Jun 2026 11:07 pm</t>
  </si>
  <si>
    <t>Hydrosight Solutions</t>
  </si>
  <si>
    <t>5 Westview Street, Campbelltown, 2560</t>
  </si>
  <si>
    <t>https://gethydrosight.com.au</t>
  </si>
  <si>
    <t>linkedin.com/company/hydrosight-monitor</t>
  </si>
  <si>
    <t>Yury Galustov</t>
  </si>
  <si>
    <t>yuryg@gethydrosight.com.au</t>
  </si>
  <si>
    <t>Kate Galustova</t>
  </si>
  <si>
    <t>Product Manager</t>
  </si>
  <si>
    <t>admin@ygsoftware.com.au</t>
  </si>
  <si>
    <t>Hydrosight is an Australian business that develops and supplies connected soil monitoring technology for agriculture, turf and irrigation management. Our main product, the Hydrosight Soil Monitor, provides real-time data on underground soil moisture, temperature and salinity, helping farmers make better irrigation decisions and reduce unnecessary water use.  Our expertise includes soil sensing, IoT connectivity, remote environmental monitoring, irrigation optimisation and data reporting. Hydrosight sensors connect directly to the cloud using low-power cellular technology, removing the need for gateways in many locations. Data is available through an easy-to-use mobile app and web portal, giving users clear information about soil conditions, moisture trends and irrigation performance.  We support customers with sensor supply, delivery, installation guidance, training and ongoing access to sensor data. Our technology is designed to help primary producers improve water efficiency, protect crop health and reduce the cost of adopting modern connected farming tools.</t>
  </si>
  <si>
    <t>Hydrosight provides dedicated customer support for its soil monitoring system. As the manufacturer of the sensors, we have strong product knowledge and support customers directly with installation, setup, connectivity checks, app access, data interpretation and troubleshooting.  Support is provided by phone, email and online meetings where required. We also provide installation guidance and training to help customers correctly install the sensors, activate the devices, use the Hydrosight app and web portal, view soil moisture, temperature and salinity data, set up locations and understand sensor readings.  Where required, Hydrosight can also install and commission the sensors directly, including confirming that the device is operating correctly and sending data successfully.</t>
  </si>
  <si>
    <t>Hydrosight’s key technical staff have direct manufacturer-level training and experience in the design, installation, commissioning and support of Hydrosight soil monitoring sensors. As the product manufacturer, we hold internal product-specific technical knowledge covering sensor installation, cellular connectivity setup, device activation, testing, troubleshooting, app/web portal setup and customer training.  No external vendor certification is required for standard Hydrosight sensor installation.</t>
  </si>
  <si>
    <t>Sunday 7 Jun 2026 06:40 pm</t>
  </si>
  <si>
    <t>Edge Systems Pty Ltd</t>
  </si>
  <si>
    <t>Edge Systems</t>
  </si>
  <si>
    <t>3/30 Adams Drive, Welshpool 6106</t>
  </si>
  <si>
    <t>https://edgesystems.com.au/</t>
  </si>
  <si>
    <t>@edgesystemsau</t>
  </si>
  <si>
    <t>Simon Anderson</t>
  </si>
  <si>
    <t>simon@edgesystems.com.au</t>
  </si>
  <si>
    <t>Alex Bardsley</t>
  </si>
  <si>
    <t>Alex@edgesystems.com.au</t>
  </si>
  <si>
    <t>Edge Systems provides remote monitoring &amp; automation solutions that put critical farm data in the palm of farmers hands. We give farmers, and rural businesses real insight into water, weather, soil, pumps, security and other critical assets, helping them make faster, more informed decisions that save time, reduce costs and prevent losses.  Our primary products include: •	Tank Level Monitors (Water, Diesel, Fertilisers) •	Trough &amp; Dam Level Sensors •	Pump &amp; Valve Controllers (Automated with sensors) •	Weather Stations &amp; Digital Rain Gauges &amp; Temp &amp; Humidity Sensors •	Soil Monitoring Probes •	Silo Level Monitors •	Electric Fence Monitors &amp; Power Monitors •	WiFi &amp; 4G Cameras •	Environmental Monitoring Solutions  Farms access device data through our dashboard and mobile app, they can view historical data, receive alerts, create reports, installation and technical support. Majority of our products use the NB-IoT network for connectivity.  From reducing wasted trips to preventing costly water losses, our rugged, easy to install, farm-ready devices help customers stay in control of assets spread across large distances. Built for Australian conditions, our solutions are practical, reliable and designed for the realities of regional and agricultural operations.  Our expertise sits across IoT hardware, remote connectivity, agricultural automation, sensor integration, software, data reporting, and custom engineering for rural environments.</t>
  </si>
  <si>
    <t>We provide practical support to ensure customers can confidently install, use and maintain their remote monitoring and automation systems.  Our support services are: •	Installation guidance •	Dashboard &amp; app onboarding •	Troubleshooting •	Technical questions •	Dashboard and device training •	Alert &amp; device configuration  Customers are guided through how to access their data, interpret reports, manage alerts, and use their devices effectively in day-to-day farm or rural operations.  Our support services are delivered through: •	Phone &amp; Conference calls •	Email &amp; text •	Physical &amp; digital product guides sent to clients •	Videos guides  Our support resources are designed to be simple, practical and easy to follow. They cover key areas such as device operation, app and dashboard use, sensor data interpretation, basic troubleshooting, and best-practice use of monitoring and automation systems. This ensures customers can get ongoing value from their technology without needing advanced technical knowledge.</t>
  </si>
  <si>
    <t>Responsible Supplier (ACMA) RIWHS204E Work Safely at Heights</t>
  </si>
  <si>
    <t>We have no Work Health and Safety notifiable incidents within the last 24-months.</t>
  </si>
  <si>
    <t>Monday 8 Jun 2026 01:27 pm</t>
  </si>
  <si>
    <t>Land Watch Australia</t>
  </si>
  <si>
    <t>29 Central Park Drive Yandina 4561</t>
  </si>
  <si>
    <t>29 Central Park Drive Yandina</t>
  </si>
  <si>
    <t>www.landwatchaustralia.com.au</t>
  </si>
  <si>
    <t>@landwatchaustralia,</t>
  </si>
  <si>
    <t>John hill</t>
  </si>
  <si>
    <t>john@landwatchaustralia.com.au</t>
  </si>
  <si>
    <t>daniel@lwa.com.au</t>
  </si>
  <si>
    <t>Land Watch Australia provides rural security cameras and remote property monitoring cameras servicing farmers across the country. We cover the entirety of Australia including the most remote and isolated communities. Our specific areas of expertise include those locations where power and connectivity are limited or non-existent. It is here that we are able to utilise our custom built products to allow fulltime live visibility of key assets and infrastructure for both remote monitoring and security.</t>
  </si>
  <si>
    <t>Included in our products is lifetime technical support. We understand that a large portion of our clients are not the most tech literate and will need ongoing support, not just for warranty issues and troubleshooting, but also for the day to day use of the products. This ensures they get the full value of the equipment. To allow this we have a full time tech support team as well as training modules and user guides available directly via the office. We also offer monthly training webinars so that the clients can continue to learn and grow their tech proficiency.</t>
  </si>
  <si>
    <t>Australian Security Industry Association Limited Partner (ASIAL) Compliance QLD Security Licence: 4217227  NSW Security Licence: 000109819  SA Security Licence: 316088 WA Security Licence: 86231 Security installers licence for all installers Security advisers' licence for all advisers Registered cablers licence for all installers Cert 2 in Telecommunications</t>
  </si>
  <si>
    <t>None available to comment on.</t>
  </si>
  <si>
    <t>Monday 8 Jun 2026 04:35 pm</t>
  </si>
  <si>
    <t>HTm Complete</t>
  </si>
  <si>
    <t>6 Tostevin Street</t>
  </si>
  <si>
    <t>https://www.htmcomplete.com</t>
  </si>
  <si>
    <t>https://www.facebook.com/htmcomplete/ ; https://</t>
  </si>
  <si>
    <t>Stefanie Huegli</t>
  </si>
  <si>
    <t>stef@htmcomplete.com.au</t>
  </si>
  <si>
    <t>Karen Gallo</t>
  </si>
  <si>
    <t>Admin Manager</t>
  </si>
  <si>
    <t>Karen@htmcomplete.com.au</t>
  </si>
  <si>
    <t>HTM Complete is an Australian AgTech company specialising in on-farm connectivity, hardware, software, remote monitoring and irrigation automation solutions. We design, manufacture and deploy communications networks and control systems that connect sensors, pumps, weather stations, telemetry devices and other farm infrastructure, enabling reliable data transmission across agricultural operations.  Our expertise includes on-farm wireless networks, telemetry, remote communications, irrigation automation, fertigation control, weather stations, soil moisture monitoring and system integration. Through our proprietary Farm in One platform, we provide growers with a single system to manage farm operations, labour, assets, compliance and automation in real time.  HTM Complete provides end-to-end services including hardware and software development, network design, installation, commissioning and ongoing support. Our solutions integrate with both existing and third-party equipment, allowing customers to modernise infrastructure without replacing entire systems.  Working across horticulture, sugarcane, tree crops, nurseries and broadacre agriculture, we help producers improve connectivity, increase productivity and support more sustainable farming practices. With more than 20 years of industry experience and successful deployments across Australia, HTM Complete delivers practical technology solutions that enable smarter, more connected farming.</t>
  </si>
  <si>
    <t>HTM Complete provides dedicated customer support services and training for both our hardware solutions and the Farm in One platform. We understand that successful adoption of digital technologies requires ongoing support and therefore offer multiple levels of assistance to suit the needs of our customers.  Customers have access to self-help resources, knowledge base articles and online documentation through our website, allowing users to access information and troubleshooting guidance at any time.  In addition, our experienced technical team provides dedicated phone and remote support for software, communication networks, telemetry devices, sensors and automation systems. Support is available for troubleshooting, system optimisation and general operational assistance.  HTM Complete also provides customer onboarding and training services, which can be delivered over the phone, through online sessions, remotely via screen sharing, or in person through on-site visits. Training is tailored to the customer's requirements and may be provided during installation and commissioning, as refresher training, or as ongoing support throughout the life of the system.  Our goal is to ensure customers have the knowledge, confidence and support required to maximise the value and reliability of their investment.</t>
  </si>
  <si>
    <t>HTM Complete's key technical staff have more than 20 years of experience delivering agricultural connectivity, telemetry, irrigation automation and remote monitoring solutions.  Relevant qualifications and training include:  • Qualified Irrigation Agronomist. • Working at Heights certification. • Vendor-specific training and experience across wireless communications, telemetry, sensors, remote monitoring and irrigation automation platforms. • In-house software development expertise supporting the Farm in One platform. • Extensive practical experience in hydraulics, electronics, control systems and network deployment.  Where required, HTM Complete engages appropriately qualified contractors to undertake specialised installation activities in accordance with applicable regulations and industry standards.</t>
  </si>
  <si>
    <t>Tuesday 9 Jun 2026 06:20 am</t>
  </si>
  <si>
    <t>Christopher Poon</t>
  </si>
  <si>
    <t>11 168 026 604</t>
  </si>
  <si>
    <t>168 026 604</t>
  </si>
  <si>
    <t>Water Dynamics Pty Ltd</t>
  </si>
  <si>
    <t>Level 10/65 York Street, Sydney</t>
  </si>
  <si>
    <t>www.waterdynamics.com.au</t>
  </si>
  <si>
    <t>facebook, Linkedin</t>
  </si>
  <si>
    <t>David Bell</t>
  </si>
  <si>
    <t>Branch Manager</t>
  </si>
  <si>
    <t>dbell@waterdynamics.com.au</t>
  </si>
  <si>
    <t>Brendan Rogers</t>
  </si>
  <si>
    <t>Irrigation Designer</t>
  </si>
  <si>
    <t>brogers@waterdynamics.com.au</t>
  </si>
  <si>
    <t>On Farm Connectivity Rounds 1 &amp; 2</t>
  </si>
  <si>
    <t>Irrigation Design and sales. Expertise in all areas of Irrigation. Drip, Sprinkler , Pivot and lateral move, dust suppression &amp; Automation.</t>
  </si>
  <si>
    <t>Staff dedicated to on field service and installation</t>
  </si>
  <si>
    <t>Adam Job Service Technician (Water Dynamics Mildura) has completed Vendor specific training with Netafim, Goldtek, Mait &amp; WiseConn. Gared Baker Irrigation Designer (Water Dynamics Mildura) has completed Vendor specific training with Mait and WiseConn Brendan Rogers Irrigation Designer (Water Dynamics Mildura) has completed vendor specific training with WiseConn</t>
  </si>
  <si>
    <t>No notafiable incidents recorded in the past 24 months</t>
  </si>
  <si>
    <t>Tuesday 9 Jun 2026 08:56 am</t>
  </si>
  <si>
    <t>Central Communications (Alice Springs) Pty Ltd</t>
  </si>
  <si>
    <t>Central Comms and Arid Offroad</t>
  </si>
  <si>
    <t>5 Whittaker Street, Alice Springs</t>
  </si>
  <si>
    <t>NT</t>
  </si>
  <si>
    <t>www.centralcomms.com.au</t>
  </si>
  <si>
    <t>Central Communications</t>
  </si>
  <si>
    <t>Sandra Hill</t>
  </si>
  <si>
    <t>shill@centralcomms.com.au</t>
  </si>
  <si>
    <t>Jordan Hill</t>
  </si>
  <si>
    <t>Service Advisor</t>
  </si>
  <si>
    <t>admin@centralcomm.com.au</t>
  </si>
  <si>
    <t>Central Comms is located in Alice Springs, Northern territory. It is this location that enables us to trial, test and then deliver solutions fine-tuned for remote deployment. We offer a range of services from complete network engineering, project management, sales and field technicians. Equipped with reliable 4WD's, mobile workshop trucks, excavator and service facilities, we can provide professional, serious advice, no matter your location. We are OH&amp;S compliant, environmentally aware and have the relevant qualifications in all areas serviced. We will provide a professional dedicated approach to your project. Central Comms specialises in Radio Communication systems, Satellite Television, Telemetry and Global Positioning Systems (GPS) We have the in-house ability to provide the concept, design and engineering phases right through to the successful rollout, commissioning and handover. This can be competently followed up by ongoing service contracts and maintenance. We have a fully equipped service centre and a projects and field installation team that has access to numerous additional resources and subcontractors. Finally, each division of the business is backed up by a competent administration and management section.</t>
  </si>
  <si>
    <t>Online Portal service and support via Observant.</t>
  </si>
  <si>
    <t>RF Engineers, Observant Distributor</t>
  </si>
  <si>
    <t>Nil to report</t>
  </si>
  <si>
    <t>Tuesday 9 Jun 2026 09:17 am</t>
  </si>
  <si>
    <t>622 071 014</t>
  </si>
  <si>
    <t>4 St.Georges Terrace. Morwell 3840</t>
  </si>
  <si>
    <t>aeiaus.com.au</t>
  </si>
  <si>
    <t>facebook.com/alternateenergyinnovations</t>
  </si>
  <si>
    <t>Stephen Soutar</t>
  </si>
  <si>
    <t>stephen.soutar@aeiaus.com.au</t>
  </si>
  <si>
    <t>Devon Soutar</t>
  </si>
  <si>
    <t>devon.soutar@aeiaus.com.au</t>
  </si>
  <si>
    <t>Farms of the Future - NSW</t>
  </si>
  <si>
    <t>AEI is a Gippsland-based agricultural automation and energy management business specialising in engineered control solutions for irrigated agriculture. The business designs and builds systems that help farmers improve irrigation control, reduce energy costs and better manage pumps, pivots and farm infrastructure.  AEI’s core product is the AEI SmartBox, a purpose-built control and automation system for on-farm conditions. The SmartBox integrates with existing irrigation infrastructure to provide remote monitoring and control, pump and pivot automation, pressure-based control, tariff optimisation, scheduling, fault alerts, solar-readiness and visibility over system performance.  A key focus of AEI SmartBox is energy optimisation. This includes helping farms operate irrigation systems at efficient times, reduce pump run-time, improve pressure control, identify inefficiencies and align irrigation demand with tariffs, solar generation and site capacity. The aim is to reduce operating costs while maintaining reliable water delivery.  AEI’s expertise sits across system engineering, automation, electrical control, mechanical integration, pump performance and agricultural energy efficiency. The business designs control logic, builds hardware, configures software, integrates sensors and field devices, and provides technical support and performance analysis.  Since 2018, AEI has delivered automation and energy management projects across irrigated agriculture.</t>
  </si>
  <si>
    <t>AEI provides dedicated customer support services for customers using AEI SmartBox systems and associated automation solutions. Support is provided directly by AEI personnel with detailed knowledge of the system design, hardware configuration, control logic and software setup.  Support services include assistance with system operation, troubleshooting, fault identification, remote monitoring support, configuration guidance, performance review and general technical support. AEI can assist customers to understand system alerts, review operating data, optimise irrigation scheduling, and identify potential issues affecting pump, pivot or system performance.  Customer training is provided as part of the system handover process and may include practical guidance on how to operate the SmartBox, monitor system performance, respond to alerts, use remote access features, and understand the system’s role in irrigation automation and energy optimisation.  Where required, AEI can also provide additional user guidance, written instructions and remote support to help customers and farm staff confidently use the system after deployment. The aim of AEI’s support service is to ensure customers can operate the system effectively, safely and with a clear understanding of its automation, monitoring and energy management capabilities.</t>
  </si>
  <si>
    <t>AEI’s relevant technical capability is held by Stephen Soutar, Director and lead technical specialist. Stephen holds relevant electrical, automation, systems engineering and technical qualifications developed over an extensive career in electrical control systems, industrial automation, irrigation integration and agricultural energy management.  Stephen leads AEI’s SmartBox system design, hardware specification, control logic, configuration and technical support. His qualifications and experience support AEI’s ability to design and deliver safe, practical and reliable automation and energy management solutions for irrigated agriculture.  Where specialised field works or technical services are required, AEI works with appropriately qualified personnel who hold the relevant licences, certifications and authorisations required for the specific work being performed.</t>
  </si>
  <si>
    <t>Tuesday 9 Jun 2026 09:51 am</t>
  </si>
  <si>
    <t>619 447 102</t>
  </si>
  <si>
    <t>FarmPulse</t>
  </si>
  <si>
    <t>827 Hobart Road</t>
  </si>
  <si>
    <t>https://www.farmpulse.com.au/</t>
  </si>
  <si>
    <t>https://www.linkedin.com/company/farmpulse/</t>
  </si>
  <si>
    <t>Advaith Sivakumar</t>
  </si>
  <si>
    <t>Administrator and Technical Officer</t>
  </si>
  <si>
    <t>admin@farmpulse.com.au</t>
  </si>
  <si>
    <t>Marcus Allan</t>
  </si>
  <si>
    <t>Chief Technology Officer</t>
  </si>
  <si>
    <t>m.allan@farmpulse.com.au</t>
  </si>
  <si>
    <t>FarmPulse Pty Ltd is a Tasmanian-based agritech company that designs, deploys and supports IoT remote-sensing solutions for Australian primary producers. Primary services - FarmPulse supplies, configures, delivers and supports on-farm remote-sensing devices together with the cloud platform that manages them. Equipment is offered across three connectivity options — cellular, Wi-Fi, and satellite — with solar, AC or battery power options selected to suit the deployment site. All devices report into the FarmPulse Platform accessible to producers through a web dashboard with configurable alerting. Equipment is engineered for self-installation by primary producers, supported by installation guides, remote support by telephone, email and video walkthrough, and a guided onboarding flow through the FarmPulse Platform. Where a producer prefers direct on-site installation, FarmPulse attends personally; we do not engage subcontractors for installation activity. Areas of expertise On-farm water flow management, multi-depth soil moisture, temperature and electrical conductivity monitoring, weather stations, tipping-bucket rain gauges, microclimate / frost-risk monitoring, bulk milk flow, livestock and asset tracking, Electric fence monitoring and various other sensor integrations.</t>
  </si>
  <si>
    <t>FarmPulse provides customer support across the full lifecycle of every device on our Round 3 EOI Price List. All support is delivered directly by FarmPulse personnel. Every product is supplied with a written installation guide specific to the device and its connectivity variant, covering unpacking, on-site mounting, sensor connection, power-up, and confirmation of communication with the FarmPulse Platform. During installation, primary producers are supported by FarmPulse personnel by telephone (0447 395 226), email (info@farmpulse.com.au), and video walkthrough as required. For configurations involving the configurable remote monitor or non-standard sensor pairings, the Technical Officer is available for direct on-site installation. The FarmPulse Platform is our cloud-hosted dashboard accessible via web browser. New customers are guided through device pairing, dashboard configuration, and alert setup through built-in onboarding prompts.  Producers receive ongoing remote support during business hours by telephone or email. This includes: troubleshooting of communications, sensor, or dashboard issues; assistance configuring dashboard layouts and alert thresholds; support for adding or relocating devices; platform software updates rolled out as part of the subscription.</t>
  </si>
  <si>
    <t>Bachelor of Technology in Electronics and Comminication Engineering, Master of Engineering in Mechatronics</t>
  </si>
  <si>
    <t>No notifiable incidents to date.</t>
  </si>
  <si>
    <t>Tuesday 9 Jun 2026 10:21 am</t>
  </si>
  <si>
    <t>7 Riverside Drive Mayfield West, 2304</t>
  </si>
  <si>
    <t>https://novecom.com.au/</t>
  </si>
  <si>
    <t>https://www.instagram.com/novecom_aus/</t>
  </si>
  <si>
    <t>David G Leask</t>
  </si>
  <si>
    <t>Business Manager - Agtech</t>
  </si>
  <si>
    <t>david.leask@novecom.com.au</t>
  </si>
  <si>
    <t>Glenn Platt</t>
  </si>
  <si>
    <t>Novecom CEO</t>
  </si>
  <si>
    <t>glenn.platt@emergentgroup.com.au</t>
  </si>
  <si>
    <t>Novecom is an Australian AgTech and environmental intelligence company that delivers real-time monitoring, IoT connectivity, and data-driven decision support systems for agriculture. Its core offering is end-to-end solutions that integrate sensors, communication networks, and cloud-based platforms to provide farmers with real-time visibility of their operations.  In agriculture, Novecom’s primary service is real-time farm monitoring through its SynaptiX platform, which tracks soil moisture, weather conditions, and water levels to improve irrigation, crop performance, and resource efficiency.  It also has strong expertise in water management and compliance, delivering telemetry systems that help farmers meet regulatory requirements such as floodplain harvesting policies while optimising water use.  The company addresses rural connectivity challenges by deploying IoT networks using LoRa, satellite, WiFi, and cellular technologies, enabling reliable data transfer across remote properties.  Its platforms analyse and present data through dashboards and mobile apps, supporting faster and more informed decision-making.  A key strength of Novecom is its ability to design customised systems and integrate sensors, software, and existing infrastructure into tailored solutions.  Overall, Novecom provides data-driven tools that improve efficiency, support compliance, and enable more sustainable and informed agricultural operations.</t>
  </si>
  <si>
    <t>Novecom provides practical user guidance and onboarding to ensure customers can effectively use its systems. During implementation, the company works closely with clients to design and deploy customised solutions, helping users understand system operation from the outset. It also offers instructional resources, demonstrations, and platform guides, including tutorials for the SynaptiX dashboard, enabling users to interpret data and utilise key features.  Beyond onboarding, Novecom delivers comprehensive, ongoing support to maintain system reliability and performance. Its approach focuses on proactive management rather than one-off assistance, using remote diagnostics to continuously monitor system health and identify issues before they disrupt operations. This is supported by field technicians who provide on-site servicing, repairs, calibration, and upgrades to ensure continued compliance and efficiency.  A key aspect of Novecom’s model is its emphasis on long-term customer relationships. It offers tailored support packages aligned with operational needs, including scheduled maintenance, rapid response services, and ongoing system optimisation.  Overall, Novecom combines proactive maintenance, responsive technical support, and hands-on learning to help customers maximise system value and sustain efficient, data-driven operations.</t>
  </si>
  <si>
    <t>Core engineering disciplines include mechanical, civil, structural, electrical, electronics, mechatronics, process and environmental engineering. Software, digital and technology disciplines cover software engineering and development, digital systems and environments, systems engineering, data and digital solutions engineering, and embedded systems. Specialist and applied engineering fields include acoustics (noise and vibration), functional safety, risk engineering, sustainability, environmental science, and product engineering and development. Scientific disciplines include acoustical science and physics, environmental science, and applied engineering science. Design, drafting and modelling disciplines include engineering design, CAD drafting (mechanical, structural and civil), technical drawing, and 3D modelling and product design. Technical and trade-based disciplines include ACMA registered cabling, licensed electrical supervisors, engineering technology (technicians), electronics trades and RF communications, radio fitter-mechanics, mechanical trades support, and maintenance and testing support. Cross-disciplinary and emerging areas include renewable energy engineering, AgTech, mining engineering, and multidisciplinary engineering integrating mechanical, electrical and software systems.</t>
  </si>
  <si>
    <t>No Work Health and Safety notifiable incidents within the last 24-months of the date of submitting this EOI application.</t>
  </si>
  <si>
    <t>Tuesday 9 Jun 2026 10:25 am</t>
  </si>
  <si>
    <t>CQ Comms Pty Ltd trading as Outback Comms</t>
  </si>
  <si>
    <t>Outback Comms</t>
  </si>
  <si>
    <t>32 Double D Drive</t>
  </si>
  <si>
    <t>outbackcomms.comn.au</t>
  </si>
  <si>
    <t>varies</t>
  </si>
  <si>
    <t>Jason Knight</t>
  </si>
  <si>
    <t>Founder and Head of Innovation</t>
  </si>
  <si>
    <t>jason@outbackcomms.com.au</t>
  </si>
  <si>
    <t>Brendan Knight</t>
  </si>
  <si>
    <t>Customer Support</t>
  </si>
  <si>
    <t>brendan@outbackcomms.com.au</t>
  </si>
  <si>
    <t>Outback Comms is an Australian communications and technology provider specialising in connectivity solutions for regional, rural and remote Australia. We design, supply, install and support communications infrastructure that enables reliable internet access, operational communications, remote monitoring and digital technology adoption in challenging environments.  Our core services include fixed wireless networks, long-range Wi-Fi systems, point-to-point and point-to-multipoint radio links, Starlink integration, private network infrastructure, telemetry and IoT connectivity, network design, installation, commissioning and ongoing technical support.  The business combines practical field experience with expertise in communications, electronics, networking and systems integration. We understand the operational challenges faced by agricultural enterprises, including large geographic areas, limited telecommunications infrastructure, difficult terrain and the requirement for dependable connectivity.  Outback Comms works directly with agricultural businesses to deliver fit-for-purpose connectivity solutions that improve productivity, support data-driven decision making and enable the adoption of modern agricultural technologies. Our focus is on providing reliable, scalable and cost-effective communications solutions supported by responsive technical expertise and ongoing customer service.</t>
  </si>
  <si>
    <t>Outback Comms provides customer support services for all connectivity solutions supplied and installed by the business. Support is available via phone, email and remote access tools, allowing customers in regional, rural and remote locations to receive assistance without requiring an on-site visit where issues can be resolved remotely.  Services include installation support, system commissioning, troubleshooting, network performance assessment, configuration assistance, equipment replacement coordination, firmware and software update guidance, and general technical support for connectivity infrastructure supplied under the program.  Customers are provided with documentation relevant to their installation, including network diagrams, equipment information, operational guidance and maintenance recommendations where applicable. Training is delivered during installation and handover to ensure customers understand the operation of their connectivity solution, including network management, monitoring tools and basic troubleshooting procedures.  Where required, additional support and training can be provided remotely or on-site to assist customers with the ongoing operation and optimisation of their communications infrastructure. Outback Comms is committed to providing responsive technical support to ensure reliable connectivity outcomes and long-term customer success.</t>
  </si>
  <si>
    <t>Relevant Industry Certifications and Vendor Authorisations  • Starlink Authorised Reseller and Installer • Outback Comms Certified Installers Program • Construction Industry White Card  Outback Comms personnel are experienced in the installation, commissioning and support of communications infrastructure, including Starlink systems, fixed wireless networking, long-range Wi-Fi, telemetry and connectivity solutions for regional, rural and remote Australia. Technical staff undertake ongoing vendor training and product-specific education to maintain current knowledge of communications technologies and best-practice installation standards.</t>
  </si>
  <si>
    <t>We don;t have any reportable injuries in the period</t>
  </si>
  <si>
    <t>Tuesday 9 Jun 2026 11:36 am</t>
  </si>
  <si>
    <t>90 666 683 290</t>
  </si>
  <si>
    <t>666 683 290</t>
  </si>
  <si>
    <t>K2 AGRI PTY LTD</t>
  </si>
  <si>
    <t>60 Preston Street, Geelong West 3218</t>
  </si>
  <si>
    <t>www.k2agri.com.au</t>
  </si>
  <si>
    <t>@k2agri</t>
  </si>
  <si>
    <t>Sander Nijskens</t>
  </si>
  <si>
    <t>sander@k2agri.com.au</t>
  </si>
  <si>
    <t>K2 Agri is the Australian distributor for Hanskamp, supplying connected, automated precision feeding systems to the dairy industry. Established in 2023, we work with dairy farmers across Australia to improve herd productivity, animal health and feed efficiency through individualised, data-driven feeding technology.  Our core expertise is the Hanskamp Spider feed computer and associated feed station range, delivering automated individual concentrate feeding tailored to each animal — including in-shed herringbone feeding, mobile feed stations, walk-through feed stations and walk-in feed stations. The system is operated through a web and mobile app, letting farmers monitor and control feeding remotely from anywhere for precise, connected oversight of the herd.  We supply nationally, working both directly with farmers and through a dealer network, and can reach producers in regional, rural and remote Australia. We provide full supply and installation, with systems built for reliable on-farm operation.  Backed by Hanskamp's established engineering pedigree in dairy feeding technology, K2 Agri combines specialist sector knowledge with hands-on installation and after-sales support, helping Australian farmers get lasting value from connected feeding and herd-management technology.</t>
  </si>
  <si>
    <t>i provide in person training with the sale of every product after installation</t>
  </si>
  <si>
    <t>no certifications required due to the business model we run. The customers Electricians provide power points where needed and the rest of the install doesnt require any certifications. Feed station mobile does not require anything other then assembly as it has solar, batteries and is all ready to go</t>
  </si>
  <si>
    <t>0 incidents, N/A</t>
  </si>
  <si>
    <t>Tuesday 9 Jun 2026 12:33 pm</t>
  </si>
  <si>
    <t>Unit 3, 4 Action Street, Noosaville 4566</t>
  </si>
  <si>
    <t>https://www.automationgroup.com.au/</t>
  </si>
  <si>
    <t>n/a</t>
  </si>
  <si>
    <t>Darren Chapman</t>
  </si>
  <si>
    <t>Product Specialist</t>
  </si>
  <si>
    <t>darren.chapman@automationgroup.com.au</t>
  </si>
  <si>
    <t>Ken Moyney</t>
  </si>
  <si>
    <t>Operations Lead</t>
  </si>
  <si>
    <t>ken.moyney@automationgroup.com.au</t>
  </si>
  <si>
    <t>NSW Farms of the Future On Farm Connectivity Program Round 2</t>
  </si>
  <si>
    <t>Automation Group is a niche distribution and support business specialising in Automation and Remote Monitoring Products for the water, wastewater, gas, mining, rail, transport and agriculture industry sectors.  We have a strong reputation for exceptional pre and post-sales support in our focus areas of SCADA, IP Radio, RTU/PLCs and IoT products.</t>
  </si>
  <si>
    <t>Our customer support personnel can be contacted via email at support@automationgroup.com.au or phone 1300 724 743 then select option 1. We can also provide no cost access to our Tier 0 customer support internet portal where customers can access datasheets, quick start guides, user manuals, application notes &amp; FAQs.</t>
  </si>
  <si>
    <t>Primary contact has an electrician's licence and electrical contractor's licence.</t>
  </si>
  <si>
    <t>Tuesday 9 Jun 2026 12:55 pm</t>
  </si>
  <si>
    <t>2/13 Mackinnon Street</t>
  </si>
  <si>
    <t>www.smithtek.com.au</t>
  </si>
  <si>
    <t>https://www.linkedin.com/company/Smithtek-pty-lt</t>
  </si>
  <si>
    <t>Hayley Smith</t>
  </si>
  <si>
    <t>Operations Coordinator</t>
  </si>
  <si>
    <t>hayley@smithtek.com.au</t>
  </si>
  <si>
    <t>Daniel Smith</t>
  </si>
  <si>
    <t>daniel@smithtek.com.au</t>
  </si>
  <si>
    <t>Smithtek Pty Ltd is a Western Australian technology manufacturer specialising in telemetry, remote monitoring, industrial automation, and IoT solutions for regional and remote applications.  We design, manufacture, and support Australian-developed hardware and software that enables farmers and rural operators to remotely monitor and control assets including water tanks, bores, pumps, irrigation systems, dams, generators, weather stations, flow meters, and environmental sensors.  Our core products include the Mako PLC, PassPort Gateway, and Solaris telemetry platform. These solutions provide connectivity via cellular, satellite, RF, and local networks, allowing data from remote assets to be securely transmitted to the Smithtek Cloud platform for real-time monitoring, alarms, reporting, and remote control.  Smithtek's expertise includes telemetry, SCADA, remote communications, sensor integration, data acquisition, and cloud-based monitoring systems. Our technology is designed for challenging regional and remote environments where reliable connectivity, operational visibility, and ease of deployment are essential.  As both the manufacturer and software provider, Smithtek helps customers improve water management, reduce site visits, increase efficiency, and make informed decisions through real-time data and remote control.</t>
  </si>
  <si>
    <t>Smithtek provides dedicated customer support services to assist customers with the deployment, configuration, operation, and maintenance of its telemetry, automation, and connectivity solutions.  Support is available via phone, email, remote access, online meetings, and instructional resources, allowing customers in regional, rural, and remote locations to receive assistance without requiring on-site attendance. Services include product setup, commissioning assistance, troubleshooting, configuration guidance, cloud platform support, firmware updates, and technical support.  Documentation including user manuals, wiring diagrams, quick-start guides, technical datasheets, and application guidance is supplied with Smithtek products, including the Mako V2, Mako V2 GPS, PassPort Gateway, Solaris PLC, and Smithtek Cloud.  Training can be provided remotely or at Smithtek's premises and covers the installation, configuration, operation, and management of these products. Where training is conducted at Smithtek's premises, all travel, accommodation, meal, and related expenses remain the responsibility of the customer.  Smithtek is happy to provide guidance regarding third-party equipment connected to our products, including sensors, instrumentation, and communications devices. However, it remains the responsibility of the installer, contractor, or end user to understand and comply with the manufacturer's installation, operating, and safety requirements.</t>
  </si>
  <si>
    <t>Daniel Smith Director - Electrical A Licence,  Company - Australian Owned certified Listed as a member of the Irrigation Australia community Products - ACMA Registered Member of ACSC</t>
  </si>
  <si>
    <t>Tuesday 9 Jun 2026 01:18 pm</t>
  </si>
  <si>
    <t>2 Station Street Maddingley 3340</t>
  </si>
  <si>
    <t>PO Box 748 Bacchus Marsh Victoria 3340</t>
  </si>
  <si>
    <t>www.semex.com.au</t>
  </si>
  <si>
    <t>@semexaus</t>
  </si>
  <si>
    <t>Tyson Shea</t>
  </si>
  <si>
    <t>tysonshea@semex.com.au</t>
  </si>
  <si>
    <t>Joseph Holloway</t>
  </si>
  <si>
    <t>Key Account Manager</t>
  </si>
  <si>
    <t>joseph.holloway@semex.com.au</t>
  </si>
  <si>
    <t>Semex Pty Ltd is a genetics company providing solutions for primary producers across Australia specializing in bovine semen, embryos and livestock monitoring technology. Head office located in Bacchus Marsh, Victoria with administion, customer service and sales staff serviving primary producers across Australia. Semex Pty Ltd supplies livestock monitoring technology branded Semex ai24 as a distributor for Datamars Livestock.</t>
  </si>
  <si>
    <t>Semex Pty Ltd have a successful history in the installation, training and after sales support of livestock monitoring systems since 2015. We have dedicated team of staff members in collaboration with Datamars Livestock that support the onboarding and training.</t>
  </si>
  <si>
    <t>Semex Pty Ltd operates within a highly regulated livestock genetics industry and aligns with recognised Australian and international standards for semen, embryo and livestock monitoring.</t>
  </si>
  <si>
    <t>Tuesday 9 Jun 2026 02:02 pm</t>
  </si>
  <si>
    <t>9/06/2026
11/06/2026</t>
  </si>
  <si>
    <t>58 060 286 759</t>
  </si>
  <si>
    <t>RDO EQUIPMENT PTY LTD</t>
  </si>
  <si>
    <t>28 Witmack Rd, Wellcamp QLD 4350</t>
  </si>
  <si>
    <t>https://www.rdoequipment.com.au/locations/toowoo</t>
  </si>
  <si>
    <t>Stephen Hegarty</t>
  </si>
  <si>
    <t>General Manager - Precision Ag (VNET)</t>
  </si>
  <si>
    <t>Stephen.Hegarty@rdo.com.au</t>
  </si>
  <si>
    <t>Aulani Brown</t>
  </si>
  <si>
    <t>Ag Digital Communicator</t>
  </si>
  <si>
    <t>Aulani.Brown@rdo.com.au</t>
  </si>
  <si>
    <t>Connectivity Grant Round 1</t>
  </si>
  <si>
    <t>RDO Equipment Australia is one of the country's largest privately-owned equipment dealers, specializing in the sale, service, and support of heavy machinery for the agriculture, construction, mining, forestry, and environmental sectors.</t>
  </si>
  <si>
    <t>We have technicians to do installs and a support phone line after sale of item</t>
  </si>
  <si>
    <t>RDO Equipment Australia and its technical staff hold a range of relevant industry and vendor certifications supporting the delivery of connectivity and precision agriculture solutions, including:  OEM-certified training across major agricultural technology platforms including John Deere, with expertise in telematics, guidance systems (AutoTrac), and farm connectivity solutions. Certified technicians in installation, calibration, and support of GPS/GNSS equipment and precision agriculture systems. Experience with connectivity hardware including modems, antennas, boosts and on-farm network integration. Compliance with Australian Communications and Media Authority (ACMA) requirements through engagement of licensed cablers where required. Vendor-specific training and certification for third-party connectivity and digital agriculture solutions (e.g. telemetry systems, IoT devices, and data platforms). Strong internal training programs ensuring technicians are up-to-date with evolving connectivity technologies and standards.</t>
  </si>
  <si>
    <t>Tuesday 9 Jun 2026 02:56 pm</t>
  </si>
  <si>
    <t>Unit 2, 54 Discovery Drive, Bibra Lake, WA 6163</t>
  </si>
  <si>
    <t>www.origo.ag</t>
  </si>
  <si>
    <t>FB: origo.farm, LI: ORIGO.ag</t>
  </si>
  <si>
    <t>Alasdair McCleery</t>
  </si>
  <si>
    <t>amccleery@origo.ag</t>
  </si>
  <si>
    <t>Annie Brox</t>
  </si>
  <si>
    <t>abrox@origo.ag</t>
  </si>
  <si>
    <t>Origo Pty Ltd, trading as Origo.ag, is an Australian ag-tech manufacturer and service provider specialising in on-farm connectivity, environmental monitoring and connected farm management systems for broadacre, mixed farming and livestock enterprises.  For 10 years, Origo.ag has supplied proven, WA-made X-family products, including XPS weather stations, to the Australian farming industry. Our electronics platform is now in its third generation, reflecting field experience, product development and feedback from primary producers.  Origo.ag designs, manufactures, supplies, installs and supports industrial IoT equipment for regional, rural and remote agricultural businesses. Products include weather and microclimate stations, soil moisture monitoring, tank and liquid level monitoring, flow and pressure monitoring, camera systems, remote monitoring gateways, and connectivity-enabled control and automation equipment.  From our Operations and Support Centre in Bibra Lake, Perth, Origo.ag provides supply, delivery, installation, configuration, onboarding, training and technical support. We are supported by reseller and industry partners across Australia.  Our expertise covers low-power wireless telemetry, cellular IoT, sensor integration, rugged field hardware, farm-scale communications, cloud data platforms and deployment in harsh agricultural environments.</t>
  </si>
  <si>
    <t>Support is coordinated through Origo.ag’s Operations and Support Centre in Bibra Lake, Perth, with assistance from Origo.ag staff and our reseller, industry and service partner network across Australia.  Support includes pre-install planning, delivery coordination, installation scheduling where required, device commissioning, connectivity checks, dashboard setup, customer onboarding and post-install technical support.  Origo.ag XPS weather stations are suitable for self-installation, which has been successfully completed by many customers. We provide setup instructions, remote assistance and commissioning support. Where customers choose not to self-install, Origo.ag can provide installation through our industry and service partner network.  Training helps primary producers and farm staff use the equipment and interpret the data, including device operation, dashboard access, alerts, charting, data interpretation and basic troubleshooting. Training may be delivered on-farm, remotely, or through digital support material.  Our team also assists with sensor setup, telemetry checks, connectivity and troubleshooting.</t>
  </si>
  <si>
    <t>Origo.ag manufactures and supplies field-ready PRODUCTS, not custom site-built solutions. Each product is assembled, configured and tested through our Perth production and assembly line before dispatch, with product serial numbers, controlled build processes and quality checks based on lean/Toyota Production System principles.  Our XPS weather station products are always supplied as turnkey products with all required hardware included in the box, including mounting components, guy-wire hardware and star pickets. Installation does not require specialist cabling or site certification. On-site work is limited to physical installation, low-voltage connection where required, commissioning, connectivity checks and customer training.  As Origo.ag products do not require specialist cabling for installation, ACMA cabling certification is not required for standard product installation. Origo.ag does not undertake 240VAC or high-power electrical work.  Where an Origo.ag product interfaces with 240VAC equipment or high-power infrastructure, such as pumps, valves or irrigation equipment, that work is completed by the customer’s licensed electrician, pump supplier or qualified trade contractor. Origo.ag products connect only to the approved low-voltage monitoring or control interface.  Origo.ag’s production capability covers assembly, configuration, product testing, commissioning, telemetry checks and support of connected farm monitoring and control products.</t>
  </si>
  <si>
    <t>Origo Pty Ltd has had no Work Health and Safety notifiable incidents within the 24 months preceding the date of this EOI application.  There are no ongoing court proceedings in relation to any Work Health and Safety notifiable incident.  Origo Pty Ltd maintains internal Work Health and Safety reporting and oversight procedures. WHS matters, including any incidents, hazards, corrective actions or relevant safety issues, are reported to the Origo Pty Ltd Board on a monthly basis as part of standard business governance.</t>
  </si>
  <si>
    <t>Tuesday 9 Jun 2026 04:53 pm</t>
  </si>
  <si>
    <t>168 531 940</t>
  </si>
  <si>
    <t>Farmbot Australia Pty ltd</t>
  </si>
  <si>
    <t>15b, 390 Eastern Valley Way, Roseville 2069</t>
  </si>
  <si>
    <t>farmbot.com.au</t>
  </si>
  <si>
    <t>@FarmbotAus, @farmbotmonitoringsolutions</t>
  </si>
  <si>
    <t>Tessa O'Hagan</t>
  </si>
  <si>
    <t>General Manager- Australia</t>
  </si>
  <si>
    <t>tess@farmbot.com.au</t>
  </si>
  <si>
    <t>Alec Longair</t>
  </si>
  <si>
    <t>Financial Controller</t>
  </si>
  <si>
    <t>accounts@farmbot.com.au</t>
  </si>
  <si>
    <t>NSW Farms of the Future Future Drought Fund Smart Farms Small Grants</t>
  </si>
  <si>
    <t>Farmbot is an Australian AgTech company specialising in remote monitoring and connectivity solutions for primary producers. Farmbot delivers reliable Internet of Things (IoT) technology designed specifically for agricultural and remote environments, enabling farmers to monitor critical on-farm assets from anywhere using a mix of communications like satellite, cellular and lora. Our core offerings include remote water monitoring, tank and trough level monitoring, pump monitoring and control, rainfall and weather monitoring, flow and pressure sensing, and asset management solutions. Farmbot's hardware integrates with both cellular and satellite networks, providing connectivity options for farms in regional and remote areas where traditional communications infrastructure may be limited. Through the MyFarmbot platform, users receive real-time data, alerts, reporting, and analytics that support informed decision-making, improve operational efficiency, reduce travel requirements, and enhance livestock welfare and water management outcomes. Farmbot's expertise spans agricultural technology, remote communications, IoT deployment, water infrastructure monitoring, and digital farm management. With thousands of devices deployed across Australia, Farmbot has a proven track record of delivering practical, scalable connectivity solutions that help producers adopt digital technologies and maximise the benefits of on-farm connectivity investments.</t>
  </si>
  <si>
    <t>Tuesday 9 Jun 2026 06:51 pm</t>
  </si>
  <si>
    <t>172 Jersey Drive, Epping, 3076</t>
  </si>
  <si>
    <t>www.tepari.com</t>
  </si>
  <si>
    <t>https://www.facebook.com/TePariAU/</t>
  </si>
  <si>
    <t>Jeremy Blampied</t>
  </si>
  <si>
    <t>Global Sales Manager - Director</t>
  </si>
  <si>
    <t>jeremy.blampied@tepari.com</t>
  </si>
  <si>
    <t>Matt  Shieffelbien</t>
  </si>
  <si>
    <t>ANZ Sales Manager</t>
  </si>
  <si>
    <t>matt.shieffelbien@tepari.com</t>
  </si>
  <si>
    <t>We manufacture, sell and service integrated livestock handling solutions that improve on farm profit with a focus on data capture, analysis and management</t>
  </si>
  <si>
    <t>None of the mentioned certificates are held or required for integrated livestock solutions.</t>
  </si>
  <si>
    <t>Tuesday 9 Jun 2026 06:55 pm</t>
  </si>
  <si>
    <t>636 300 984</t>
  </si>
  <si>
    <t>20 Blue Haze Crescent</t>
  </si>
  <si>
    <t>www.connectedfarms.co</t>
  </si>
  <si>
    <t>Connected Farms</t>
  </si>
  <si>
    <t>Tom Andrews</t>
  </si>
  <si>
    <t>tom@connectedfarms.co</t>
  </si>
  <si>
    <t>Melissa Andrews</t>
  </si>
  <si>
    <t>Co-Founder &amp; Category Lead</t>
  </si>
  <si>
    <t>melissa@connectedfarms.co</t>
  </si>
  <si>
    <t>Connected Farms has been actively involved in both Round 1 and Round 2 of the OnFarm Connectivity Program, supporting primary producers through the full application and delivery process. We have also been involved in the Farmer to Founder grant, helping producers adopt practical digital tools that improve onfarm connectivity and operations.</t>
  </si>
  <si>
    <t>Connected Farms is a well-established and proven specialist provider of connectivity solutions and services for the agriculture sector. We deliver wide area internet, mobile and satellite broadband solutions to agricultural precincts which enable increased uptake of AgriTech, decision farming and business technologies with benefits to productivity, resource and workforce management across the region.</t>
  </si>
  <si>
    <t>Connected Farms works with individual registered suppliers who have vendor specific training. Our technical and deployment team is made up of highly experienced telecommunications professionals with decades of combined industry experience across mobile networks, RF engineering, enterprise connectivity, and regional infrastructure delivery. As proven in our regional connectivity deployments.  Our team’s background includes: 20+ years working across major Australian carriers and network operators Extensive handson experience with mobile coverage solutions, WiFi networks, fixed wireless, and onfarm connectivity deployments Deep familiarity with vendor ecosystems, device configuration, and rural network optimisation Proven delivery across OFCP Rounds 1 and 2, as well as the Farmer to Founder program</t>
  </si>
  <si>
    <t>Tuesday 9 Jun 2026 07:49 pm</t>
  </si>
  <si>
    <t>33 617 760 648</t>
  </si>
  <si>
    <t>COASTAL IT SUPPORT PTY LTD</t>
  </si>
  <si>
    <t>2/23 Fearn Avenue, Margaret River, 6285</t>
  </si>
  <si>
    <t>coastalit.com.au</t>
  </si>
  <si>
    <t>Mark Clark</t>
  </si>
  <si>
    <t>IT Director</t>
  </si>
  <si>
    <t>mark@coastalit.com.au</t>
  </si>
  <si>
    <t>Pierre De Villiers</t>
  </si>
  <si>
    <t>IT Support Officer</t>
  </si>
  <si>
    <t>pierre@coastalit.com.au</t>
  </si>
  <si>
    <t>We are an IT business that covers a span across the south west of Western Australia and further outreachers. From day to day business operations through to communications. From software through to data and communications. Covering from design, solutions through to onsite installs and physical installations. Working along various agriculture industries and even offgrid solar solutions for comms. Also providing security solutuons and smart farming where possible.</t>
  </si>
  <si>
    <t>We offer general support to our office from Monday to Friday, 8:30 - 5pm with support staff. Outside of that we have a breakdown emergency contact line</t>
  </si>
  <si>
    <t>ACMA Data cabling licensed, security licensed, certified microsoft engineer, celfi powertec solutions for communications</t>
  </si>
  <si>
    <t>Tuesday 9 Jun 2026 09:03 pm</t>
  </si>
  <si>
    <t>Partially 09/06/2026</t>
  </si>
  <si>
    <t>MOOVEMENT B.V.</t>
  </si>
  <si>
    <t>mOOvement</t>
  </si>
  <si>
    <t>A/32 Hope St, South Brisbane, QLD 4101</t>
  </si>
  <si>
    <t>www.moovement.com.au</t>
  </si>
  <si>
    <t>https://www.facebook.com/mOOvementcattle/</t>
  </si>
  <si>
    <t>Felipe Gyraldo</t>
  </si>
  <si>
    <t>Sales Director Australia</t>
  </si>
  <si>
    <t>felipe@moovement.com.au</t>
  </si>
  <si>
    <t>Pieter Vogels</t>
  </si>
  <si>
    <t>Co-CEO</t>
  </si>
  <si>
    <t>pieter@moovement.com</t>
  </si>
  <si>
    <t>Yes, we participated in the earlier on farm connectivity program</t>
  </si>
  <si>
    <t>mOOvement was founded in 2017 with the mission to revolutionize livestock management using GPS technology. From the starting point, mOOvement worked closely with ranchers to develop practical solutions for real-world challenges. Today, we are a global leader in agtech and regenerative ranching.  With our gps ear tags we help extensive cattle farmers worldwide overcome operational challenges by providing actionable insights to cattle farmers on location, water levels of tanks and the welfare of their animals. Enhancing profitability by decreasing costs and increased labor productivity.  Our technology plays a critical role in enabling and optimizing carbon credit projects. Supporting farmers in transitioning to sustainable ranching practices, particularly for carbon sequestration. Providing accurate, GPS- backed data to validate and monitor carbon sequestration activities, ensuring transparency and trust for carbon credit buyers. Partnering with carbon credit platforms to generate new revenue streams for farmers and deliver environmental benefits to society.</t>
  </si>
  <si>
    <t>omprehensive Documentation: We provide detailed, step-by-step physical and digital installation manuals that guide users through the initial setup process.  On-Demand Video Training: We maintain an accessible library of online instructional videos, including dedicated YouTube content for mOOvement. These modules visually demonstrate how the system works, provide clear installation walkthroughs, and offer troubleshooting tips.  Direct Customer Support &amp; One-on-One Training: For clients requiring additional assistance or experiencing complex setups, we deliver personalized, one-on-one training sessions. This ensures tailored support to meet specific on-farm connectivity needs.</t>
  </si>
  <si>
    <t>AS/NZS 4268:2017 Compliance Certification (specifically covering \,Radio equipment and systems—short range devices\,)</t>
  </si>
  <si>
    <t>There are no incidents.</t>
  </si>
  <si>
    <t>Tuesday 9 Jun 2026 11:04 pm</t>
  </si>
  <si>
    <t>Irrigation SOS Pty Ltd</t>
  </si>
  <si>
    <t>14 Honeyman Grove, Victor Harbor, 5211</t>
  </si>
  <si>
    <t>PO Box 1039, Victor Harbor, SA, 5211</t>
  </si>
  <si>
    <t>Marc Brehin</t>
  </si>
  <si>
    <t>marc.brehin@irrigationsos.com.au</t>
  </si>
  <si>
    <t>irrigationsos@bigpond.com</t>
  </si>
  <si>
    <t>Drought Relief</t>
  </si>
  <si>
    <t>Designers, suppliers and installers of on-line irrigation management hardware and associated radio control and environmental monitoring</t>
  </si>
  <si>
    <t>Wednesday 10 Jun 2026 06:34 am</t>
  </si>
  <si>
    <t>5 Harvest Court</t>
  </si>
  <si>
    <t>www.agrotek.com.au</t>
  </si>
  <si>
    <t>#agrotek</t>
  </si>
  <si>
    <t>Heath McWhirter</t>
  </si>
  <si>
    <t>heath.mcwhirter@summitag.com.au</t>
  </si>
  <si>
    <t>Emma McWhirter</t>
  </si>
  <si>
    <t>Farms to the Future  Farm Connectivity Round 2</t>
  </si>
  <si>
    <t>Agrotek is based in the Riverina and services clients across NSW and Victoria.  The core focus of the business is providing irrigators and farm managers with reliable, practical and easy-to-interpret soil moisture data to support better irrigation decisions.  Soil monitoring systems can be supplied either as a lease arrangement, bundled with installation and ongoing service, or as an outright purchase.  Agrotek also supplies weather stations and monitoring equipment, including rainfall, wind speed, wind direction, air temperature, Delta T, barometric pressure, humidity and channel height sensors.  What sets Agrotek apart is the ability to provide more than just data. With strong agronomic knowledge across broadacre irrigated and dryland cropping systems, Agrotek helps turn paddock data into practical, crop-focused decision making.</t>
  </si>
  <si>
    <t>PDF of how to install a moisture probe Phone and email support for all hardware and services</t>
  </si>
  <si>
    <t>Bachelor of Science – Agronomy Charles Sturt University, Wagga Wagga</t>
  </si>
  <si>
    <t>Wednesday 10 Jun 2026 06:52 am</t>
  </si>
  <si>
    <t>Farmland Co. Pty Ltd</t>
  </si>
  <si>
    <t>5 Kyle Street, Rutherford NSW 2320</t>
  </si>
  <si>
    <t>www.farmlandco.com.au</t>
  </si>
  <si>
    <t>@farmland_co</t>
  </si>
  <si>
    <t>Katharine Ramm</t>
  </si>
  <si>
    <t>kate@farmlandco.com.au</t>
  </si>
  <si>
    <t>Courtney Bodman</t>
  </si>
  <si>
    <t>Accounts/Office Manager</t>
  </si>
  <si>
    <t>courtney@farmlandco.com.au</t>
  </si>
  <si>
    <t>On Farm Connectivity Program - Round 2</t>
  </si>
  <si>
    <t>Rural Retail - Fencing/Feeds/Chemical/Agronomy</t>
  </si>
  <si>
    <t>advice applicable to the device being sold.</t>
  </si>
  <si>
    <t>Various</t>
  </si>
  <si>
    <t>None relevant</t>
  </si>
  <si>
    <t>Wednesday 10 Jun 2026 08:26 am</t>
  </si>
  <si>
    <t>Suite 2 Level 10 70 Pitt Street Sydney NSW 2000</t>
  </si>
  <si>
    <t>https://www.bushmantanks.com.au/</t>
  </si>
  <si>
    <t>https://www.facebook.com/bushmanstanks/</t>
  </si>
  <si>
    <t>Shane Hume</t>
  </si>
  <si>
    <t>Executive General Manager</t>
  </si>
  <si>
    <t>shume@bushmans.com.au</t>
  </si>
  <si>
    <t>Alex Lovell</t>
  </si>
  <si>
    <t>alovell@bushmans.com.au</t>
  </si>
  <si>
    <t>Bushmans Group Pty Limited is a leading Australian manufacturer and supplier of heavy-duty liquid storage and management solutions, specialising in the agricultural, civil, and industrial sectors. For over three decades, Bushmans has provided critical infrastructure to primary producers across regional Australia, safeguarding water security and optimising on-farm resource management. Our state-of-the-art manufacturing facilities are strategically located to serve key agricultural zones across multiple states, including operational sites in: Orange, New South Wales, Dalby and Innisfail, Queensland, Terang, Victoria , and Cavan, South Australia. As primary producers increasingly look to leverage the OFCP to implement digital agribusiness solutions, Bushmans TankSmart technologies provide solutions primary producers rely upon.</t>
  </si>
  <si>
    <t>We have dedicated sales and customer support teams embedded at every branch location. We also have comprehensive online training designed for distributors, installers, and end-users.</t>
  </si>
  <si>
    <t>We offer a 10 year guarantee for all our above ground water tanks and a 5 year guarantee for all other Bushmans products, giving our customers peace of mind.  Bushman factories are accredited to manufacture tanks to the AS4766 quality standard which means that regular testing is performed on our tanks, including ultrasounds and drop tests.</t>
  </si>
  <si>
    <t>I can confirm that there are currently no court proceedings against Bushmans Group Pty Limited.  For your records, there have been three workplace health and safety incidents reported across our operations within the past 24 months. The details and current statuses of those matters are outlined below:  Queensland (Incident Notification No. 357633-I105834): Following submission of the notification notice, the regulator advised that the notification was formally accepted. They determined a site attendance was not required, and the matter was closed off.  South Australia (Prohibition Notice No. 293243): A Work Health and Safety Prohibition Notice was issued, which has since been fully resolved, satisfied, and closed by the regulator.  Victoria (Workplace Inspection No. 00420297): Following an inspection, an improvement notice was issued. We are actively working with the regulator on the final remaining action item, which was designated a 12-month timeline commencing in August of last year.</t>
  </si>
  <si>
    <t>Wednesday 10 Jun 2026 08:46 am</t>
  </si>
  <si>
    <t>266 Channel Rd, Curlwaa, 2648</t>
  </si>
  <si>
    <t>PO Box 166, Wentworth, NSW, 2648</t>
  </si>
  <si>
    <t>Mark Vines</t>
  </si>
  <si>
    <t>markvines@bigpond.com</t>
  </si>
  <si>
    <t>Rebecca Vines</t>
  </si>
  <si>
    <t>mark.bec.vines@bigpond.com</t>
  </si>
  <si>
    <t>Round 2 of the Farm Connectivity Program</t>
  </si>
  <si>
    <t>Since 2020, I, Mark Vines, owner of M Vines &amp; R Vines, have specialised in the installation of farm automation systems using Netafim and MAIT equipment across a 400 km radius of the Sunraysia region.  I provide services to both private and corporate farming operations, delivering and commissioning a range of automation solutions including remote pump control, valve control, pressure monitoring, flow monitoring, soil moisture monitoring, and tank level sensing systems.  My experience covers the installation, setup, and integration of these technologies to improve irrigation efficiency, water management, and farm productivity.</t>
  </si>
  <si>
    <t>Customer support is provided directly by me, either verbally or through remote access to the automation equipment. While there is no formal training program for the installed systems, I have developed and refined a comprehensive training approach over many years of installation experience. This training is delivered to end users to ensure they can operate and maintain the equipment effectively.</t>
  </si>
  <si>
    <t>Associate Diploma of Electronic Engineering 20 years of experience as a Telecommunications Technician with Telstra Registered Cabling Licence MAIT Vendor Training Netafim Vendor Training</t>
  </si>
  <si>
    <t>Wednesday 10 Jun 2026 08:57 am</t>
  </si>
  <si>
    <t>658 480 838</t>
  </si>
  <si>
    <t>Future Dairies Gippsland</t>
  </si>
  <si>
    <t>11-13 McMahon Drive, Maffra, 3860</t>
  </si>
  <si>
    <t>11-13 McMahon Drive Maffra, Vic, 3860</t>
  </si>
  <si>
    <t>https://www.fdgippsland.com.au/</t>
  </si>
  <si>
    <t>https://www.facebook.com/futuredairiesgippsland</t>
  </si>
  <si>
    <t>Future Dairies Gippsland is a trusted dairy equipment supplier, servicing the East Gippsland region. Based Maffra this sister site to Westfalia Warragul operates in its own capacity, our dedicated teams are the experts when it comes to all types of dairy installation and service work. From a basic dairy upgrade to a full Robotic milking system, we have the resources and the expertise to get the job done. We sell, service, install &amp; support all levels of GEA Milking Equipment.</t>
  </si>
  <si>
    <t>We offer training sessions utilising GEA for Farmers looking to upgrade their current practices and move into remote herd management. Our Technical Specialist takes customers through the system once installed. We also offer 24hr breakdown servicing for any issues that arise after the installation process.</t>
  </si>
  <si>
    <t>Wednesday 10 Jun 2026 10:44 am</t>
  </si>
  <si>
    <t>052 368 886</t>
  </si>
  <si>
    <t>Walcha Veterinary Supplies</t>
  </si>
  <si>
    <t>6 Aberbaldie Rd,</t>
  </si>
  <si>
    <t>https://wvs.com.au/</t>
  </si>
  <si>
    <t>https://www.facebook.com/pages/Walcha%20Veterina</t>
  </si>
  <si>
    <t>Peter King</t>
  </si>
  <si>
    <t>peter@wvs.com.au</t>
  </si>
  <si>
    <t>Katie Cummins</t>
  </si>
  <si>
    <t>Administrator</t>
  </si>
  <si>
    <t>katie@wvs.com.au</t>
  </si>
  <si>
    <t>Walcha Veterinary Supplies is a family-owned rural supplies and agricultural merchandise business based in Walcha, New South Wales. Operating for more than 50 years, the company serves farmers, graziers, livestock producers, and rural property owners throughout the New England region and beyond. These are our primary services and areas of expertise: Animal health products and livestock management solutions Agronomy and pasture management services Farm fencing and property infrastructure supplies Stock feed and nutrition products Agricultural chemicals, fertilisers, and seed Spray equipment and GPS-guided farm technology Shearing equipment and livestock handling products Water and irrigation-related farm supplies Rural hardware, steel, clothing, and general merchandise</t>
  </si>
  <si>
    <t>Walcha Veterinary Supplies is committed to providing dedicated customer support to ensure customers receive the assistance they need before, during, and after their purchase. Our experienced team offers product advice, technical guidance, and ongoing support via phone, email, and in-store consultations. Where applicable, we provide product demonstrations, operational guidance, and training resources to help customers maximize the performance and safe use of their equipment and products. For specialized products requiring installation or technical support, customers have access to qualified technicians and service providers who can assist with setup, maintenance, and troubleshooting. Our focus is on delivering responsive, knowledgeable, and practical support tailored to the needs of rural, agricultural, and livestock enterprises.</t>
  </si>
  <si>
    <t>Wednesday 10 Jun 2026 11:28 am</t>
  </si>
  <si>
    <t>159 004 065</t>
  </si>
  <si>
    <t>OneWiFi &amp; Infrastructure</t>
  </si>
  <si>
    <t>Suite 803, L8, 70 Phillip Street, Sydney, 2000</t>
  </si>
  <si>
    <t>www.onewifi.com.au</t>
  </si>
  <si>
    <t>https://www.linkedin.com/company/onewifiau/</t>
  </si>
  <si>
    <t>Gary Tsang</t>
  </si>
  <si>
    <t>Commercial and Strategy Director</t>
  </si>
  <si>
    <t>garyt@onewifi.com.au</t>
  </si>
  <si>
    <t>Ritesh Pawar</t>
  </si>
  <si>
    <t>Project Manager</t>
  </si>
  <si>
    <t>riteshp@onewifi.com.au</t>
  </si>
  <si>
    <t>OneWiFi is Australia’s leading Digital Connectivity, Smart City and IoT solutions provider that brings together best-of-breed Smart applications developed in-house and also via a number of strategic solution partners. Established in 2012, we are currently delivering best-in-class wireless network solutions, smart applications, IoT and analytics services to over 1,200 locations and deployed over 600 sensors across Australia. OneWiFi is also a licensed telecommunications carrier offering a range of high speed fixed and 5G neutral host services.   Our services that are relevant for OFCP: Digital Connectivity solutions - LoRaWAN, Wi-Fi network, NB-IoT, Private LTE, and 4G/5G  Environmental Monitoring - Air quality, water, soil moisture Asset Operations - remote system monitoring and control, irrigation controller, pump controller Security and Analytics - CCTV, Access Control, AI Vision, Fence Monitoring Other - Livestock monitoring  OneWiFi can also offer renewable energy solutions to support power requirements of remote connectivity solutions.</t>
  </si>
  <si>
    <t>OneWiFi currently operates a 24x7 Network Operating Centre and Helpdesk, which remotely monitors and manages a range of connectivity and IoT solutions for various public and private sector customers.  We have customers in all States and Territories including WA and NT. We have access to a national field force across regional and remote Australia to provide onsite support and maintenance.</t>
  </si>
  <si>
    <t>OneWiFi is Telecommunications Carrier registered with the ACMA (Carrier Number = 360). We are experts in Wi-Fi as a Ruckus Certified Solution Provider. We are also a Omada/TP-Link partner across both network and security solutions.  OneWiFi is a partner of various security solution vendors including Avigilon, Axis, and Hikvision.  Under our subcontractor management framework, we will only engage with certified data cablers and electricians for installation works.</t>
  </si>
  <si>
    <t>No reportable WHS incidents in the past 24 months</t>
  </si>
  <si>
    <t>Wednesday 10 Jun 2026 11:36 am</t>
  </si>
  <si>
    <t>Barwon Irrigation Solutions</t>
  </si>
  <si>
    <t>Barwon Irrigation</t>
  </si>
  <si>
    <t>24 Lambert Ave</t>
  </si>
  <si>
    <t>www.barwonirrigation.com.au</t>
  </si>
  <si>
    <t>barwon_irrigation</t>
  </si>
  <si>
    <t>Mac Ross</t>
  </si>
  <si>
    <t>mac@barwonirrigation.com.au</t>
  </si>
  <si>
    <t>Georgie</t>
  </si>
  <si>
    <t>Ross</t>
  </si>
  <si>
    <t>georgie@barwonirrigation.com.au</t>
  </si>
  <si>
    <t>At Barwon Irrigation, we provide smart water management solutions for farms, orchards, and vineyards, helping growers maximise water efficiency and productivity. We specialise in technical irrigation products that deliver water precisely where and when it is needed, along with advanced technologies designed to optimise water application and system performance.  Our expertise extends beyond product supply to include water monitoring systems, automation, and irrigation scheduling advice, enabling our customers to make informed decisions and achieve the best possible outcomes from their water resources. By combining quality products, technical knowledge, and practical support, we help growers improve efficiency, reduce water usage, and enhance crop performance.</t>
  </si>
  <si>
    <t>Victoria, Tasmania</t>
  </si>
  <si>
    <t>We don't hold any certifications, per the above, but we do specialize in brans such as Farmbot, Rain Bird, Rivulis and Lowara.</t>
  </si>
  <si>
    <t>Wednesday 10 Jun 2026 12:09 pm</t>
  </si>
  <si>
    <t>145 721 197</t>
  </si>
  <si>
    <t>FARMLINK RURAL</t>
  </si>
  <si>
    <t>5-9 WETHERELL ST, MANJIMUP</t>
  </si>
  <si>
    <t>WWW.FARMLINKRURAL.COM</t>
  </si>
  <si>
    <t>@FARMLINKRURAL</t>
  </si>
  <si>
    <t>Lauren Simcock</t>
  </si>
  <si>
    <t>lauren@farmlinkrural.com</t>
  </si>
  <si>
    <t>Dylan Starkie</t>
  </si>
  <si>
    <t>Irrigation Manager</t>
  </si>
  <si>
    <t>dylan@farmlinkrural.com</t>
  </si>
  <si>
    <t>SFISS</t>
  </si>
  <si>
    <t>At Farmlink Rural,  We are a locally owned business based in Manjimup WA, servicing farmers since 2004. We provide expertise in large scale irrigation projects, agronomy, soil moisture and weather monitoring and the supply of farm equipment, chemicals and fertilisers.   We are the local experts in MAIT installation and service for the South West region.</t>
  </si>
  <si>
    <t>Available for phone, email, onsite and teamviewer support services. Training provided to customer on installation by accredited installer.</t>
  </si>
  <si>
    <t>Certified Irrigation Designer</t>
  </si>
  <si>
    <t>Wednesday 10 Jun 2026 01:13 pm</t>
  </si>
  <si>
    <t>14 408 523 096</t>
  </si>
  <si>
    <t>LogicIT</t>
  </si>
  <si>
    <t>1 Chapman Rd, Geraldton, 6530</t>
  </si>
  <si>
    <t>https://www.logicit.net/</t>
  </si>
  <si>
    <t>https://www.facebook.com/logicitgeraldton</t>
  </si>
  <si>
    <t>Nick van Namen</t>
  </si>
  <si>
    <t>Owner/Director</t>
  </si>
  <si>
    <t>nick@logicit.net</t>
  </si>
  <si>
    <t>Paul Valenti</t>
  </si>
  <si>
    <t>paul.valenti@logicit.net</t>
  </si>
  <si>
    <t>LogicIT is a locally owned and operated IT company based in Geraldton, Western Australia. We provide professional IT solutions and support to businesses, government organisations, community groups, and residential customers throughout the Mid West and across Western Australia.  Our core services include managed IT services, technical support, network design and management, server administration, Microsoft 365 solutions, cybersecurity, cloud services, data backup and recovery, VoIP phone systems, internet connectivity, and hardware procurement. We also offer proactive monitoring and maintenance services designed to improve system performance, reduce downtime, and strengthen business continuity.  With expert skills spanning desktop support, network infrastructure, wireless networking, virtualisation, cloud technologies, Microsoft environments, and business communications, LogicIT provides end-to-end IT services from initial consultation and implementation through to ongoing support and management.   We pride ourselves on building the best Fixed Wireless Network in Australia throughout the Mid-West. We provide the ability for regional customers to source High Speed internet and we also work with these customers to improve their internal WiFi networks.</t>
  </si>
  <si>
    <t>We offer Remote Support where possible. We also have a built in Video support tool whereas we are able to send a link to a customers phone and be able to view what they are seeing through their phones camera.</t>
  </si>
  <si>
    <t>Ubiquiti Certified Cisco Certified</t>
  </si>
  <si>
    <t>Wednesday 10 Jun 2026 01:26 pm</t>
  </si>
  <si>
    <t>657 669 648</t>
  </si>
  <si>
    <t>71 Glen Dhu Rd MOLESWORTH 7140</t>
  </si>
  <si>
    <t>ybmit.com.au</t>
  </si>
  <si>
    <t>ybm_it</t>
  </si>
  <si>
    <t>Harold McIntyre</t>
  </si>
  <si>
    <t>harold@ybmit.com.au</t>
  </si>
  <si>
    <t>Mel Lockwood</t>
  </si>
  <si>
    <t>mel@ybmit.com.au</t>
  </si>
  <si>
    <t>-LoRaWAN gateways and nodes for wide coverage IoT. Allows us to avoid any reliance on third party networks, such as NB-IoT or any cloud based systems. The integration method to SCADA/BMS can be MQTT, BACnet, API, Modbus, etc, RS485/TCP, etc. Open compatibility. We can also provide the database, control and human interface layers in lieu of an existing system. We provide secure remote access to these systems via our cloud platform. -Industrial process control using Wago, NHP, Schneider and other vendor systems. Including simple VSD control, pumping and to full water treatment and transfer systems, food processing equipment, R&amp;D machines, movement based machines, and other manufacturing or research equipment. -We offer SCADA implementation, with several software options from the free and lightweight FUXA to the scalable enterprise Ignition by Inductive Automation. -We have partnered with two major building automation companies to deliver any level of automation for small to enterprise scale facilities. Similar to SCADA, all systems are recognised and compliant with a broad set of standards. The systems can be fully remotely supported. -We can provide secure general systems remote access via YBM cloud, or offer a client hosted solution with optional maintenance. -Where permitted or requested, we maintain remote access to client sites and machines for process and system alerting, offline alerting and general remote support. All products we use are remotely programmable.</t>
  </si>
  <si>
    <t>Master cabler, Electrical, Confined spaces, Hazardous area electrical, Work safely at heights, Working with vulnerable people, White card, Refrigeration.</t>
  </si>
  <si>
    <t>There are none.</t>
  </si>
  <si>
    <t>Wednesday 10 Jun 2026 01:56 pm</t>
  </si>
  <si>
    <t>Brunswick Rural Agencies Pty Ltd</t>
  </si>
  <si>
    <t>Brunswick Rural Agencies</t>
  </si>
  <si>
    <t>16 Ommaney Rd</t>
  </si>
  <si>
    <t>Brunswick WA</t>
  </si>
  <si>
    <t>Jarrod Murphy</t>
  </si>
  <si>
    <t>Owner/Manager</t>
  </si>
  <si>
    <t>jarrod@brunswickagencies.com.au</t>
  </si>
  <si>
    <t>0488932279</t>
  </si>
  <si>
    <t>Keith Penrose</t>
  </si>
  <si>
    <t>Field Technician</t>
  </si>
  <si>
    <t>keith@brunswickagencies.com.au</t>
  </si>
  <si>
    <t>0409611164</t>
  </si>
  <si>
    <t>Rural &amp; Hardware Independent Agent servicing Dairy's across Western Australia  Dairy Technicians catering on GEA, Daviesway, ADF, Northern Feeds Systems, Feedtech, Dairy Pumping &amp; Reeves Pumping Systems.</t>
  </si>
  <si>
    <t>Dairy Technicians and manuals left on farm supplied with the goods upon installation by our dairy technicians</t>
  </si>
  <si>
    <t>-</t>
  </si>
  <si>
    <t>You know what cancel my application apologies you have had to read it to here to find this out but filling this out is a nightmare for a small business owner, meanwhile we are trying to run a working business, this isn't worth the hassle. This is ridiculous am just trying to supply farmers options to benefit their business going forth and you have me filling out more forms than what i would if i was going in for an operation. No wonder most of your grant applications go to businesses that hire lawyers and accountants to do all the grant applications</t>
  </si>
  <si>
    <t>Over this don't bother anymore</t>
  </si>
  <si>
    <t>Wednesday 10 Jun 2026 02:26 pm</t>
  </si>
  <si>
    <t>MSD Animal Health</t>
  </si>
  <si>
    <t>26 Talavera Road, Macquarie Park, 2113</t>
  </si>
  <si>
    <t>https://au.sensehub.com/</t>
  </si>
  <si>
    <t>https://www.facebook.com/sensehubdairymonitoring</t>
  </si>
  <si>
    <t>Benjamin Webster</t>
  </si>
  <si>
    <t>Brand and Communications Manager</t>
  </si>
  <si>
    <t>ben.webster@msd.com</t>
  </si>
  <si>
    <t>Clancy Jordan</t>
  </si>
  <si>
    <t>Sales Lead - Monitoring</t>
  </si>
  <si>
    <t>clancy.jordan@msd.com</t>
  </si>
  <si>
    <t>On Farm Connectivity Program - Round 1 On Farm Connectivity Program - Round 2 NSW Farms of the Future</t>
  </si>
  <si>
    <t>SenseHub Dairy monitoring solutions, manufactured and supported by MSD Animal Health, help dairy farmers monitoring many aspects of their dairy herd to help increase the productivity and profitability of their business. The integrated SenseHub monitoring systems, which include monitoring neck tags/ear tags, antennas and system servers, collect dairy cow behavior data and make it available to dairy farmers through a dashboard on their app or desktop application, which gives them actionable insights on the reproduction, health, well-being and nutritional status of individual dairy cows and/or groups of dairy cows.   The SenseHub Dairy monitoring system is like activity and health monitoring devices that humans wear. SenseHub neck tags or ear tags, which are worn by cows 24/7, monitor three-dimensional movement, activity and rumination in real time. SenseHub antennas are installed on farm and capture the data from the SenseHub neck tags or ear tags and relay the data to a central controller (the “brains” of the system) to bring the data together and push it to the the farmer’s app or desktop application. With behavioural &amp; rumination data on each individual dairy cow, farmers are provided with indicators if the cow is ruminating normally, on heat, about to calve, transitioning quickly after calving and much more. The SenseHub system gives farmers a clear picuture of what’s going on in a cow’s life to make timely decisions to improve its health, well-being and performance.</t>
  </si>
  <si>
    <t>SenseHub Dairy has a dedicated Australian team that oversee installations, trains and supports dairy farms across the country. Our Sales and Training Team has a national footprint consisting of 4 sales people covering every state in Australia. Training on our systems by our team is included as a part of the sales price and is conducted after installation. Our Technical Support Team, who commission our devices prior to dispatch and provide ongoing technical support are based in Brisbane and are on call 24/7 to support Australian dairy farms.</t>
  </si>
  <si>
    <t>No notifiable safety incidents in the last 24 months.</t>
  </si>
  <si>
    <t>Wednesday 10 Jun 2026 02:05 pm</t>
  </si>
  <si>
    <t>675 813 297</t>
  </si>
  <si>
    <t>Unit 301, 396 Scarborough Beach Rd Osborne Park</t>
  </si>
  <si>
    <t>www.axistech.co</t>
  </si>
  <si>
    <t>www.linkedin.com/company/axistech</t>
  </si>
  <si>
    <t>Suzanne Loveland</t>
  </si>
  <si>
    <t>suzanne@axistech.co</t>
  </si>
  <si>
    <t>Martina Bordoni</t>
  </si>
  <si>
    <t>Sales and Project Coordinator</t>
  </si>
  <si>
    <t>martina@axistech.co</t>
  </si>
  <si>
    <t>AxisTech Devices Pty Ltd is an Australian agtech business specialising in the supply, deployment and support of connectivity and remote monitoring solutions for primary producers. AxisTech provides practical IoT devices and supporting technology for agriculture, including weather monitoring, rain gauges, soil moisture monitoring, water level monitoring, water flow and pressure monitoring, remote cameras, telemetry, gateways and connectivity infrastructure.  Our areas of expertise include on-farm sensor networks, data capture, device installation, remote asset monitoring, connectivity planning, customer support and practical technology deployment across regional, rural and remote agricultural environments.  Through AxisTech’s strategic partnership with Observant, we also provide access to a complementary portfolio of proven water monitoring and control solutions used across Australian farming operations. This includes equipment for monitoring tanks, troughs, dams, pumps, flow, pressure and irrigation systems, as well as technology to support remote visibility and control of critical farm assets.  AxisTech works with producers, dealers and industry partners to deliver commercially ready, fit-for-purpose technology that helps improve operational visibility, support better decision-making and reduce the need for manual inspection of remote assets.</t>
  </si>
  <si>
    <t>AxisTech provides practical support services for its range of AxisTech and Observant devices, helping primary producers choose, set up and maintain on-farm connectivity and agtech solutions. Our support includes product advice, solution selection, pre-sales support, installation planning, device configuration, installation support, troubleshooting and ongoing customer assistance. We also provide product documentation, installation guides and troubleshooting guides to help with correct setup, field deployment, maintenance and day-to-day use of equipment. In addition, we provide warranty assistance, data and platform support and advice on connectivity options for regional, rural and remote agricultural environments. Support is managed through a dedicated ticketing system so enquiries can be tracked, prioritised and followed through properly. More complex issues can be escalated to the appropriate technical specialists within the AxisTech team to make sure customers and dealers receive the support they need. This support structure allows producers to access practical assistance from product selection through to deployment and after-sales support, helping ensure solutions are fit-for-purpose, reliable in the field and able to provide value across farm operations.</t>
  </si>
  <si>
    <t>Where installations require licensed or certified technical work (such as cabling, electrical connections, or vendor-specific commissioning), AxisTech Devices engages qualified sub-contractors who hold the relevant current certifications, including ACMA Registered Cabler registration and other applicable industry or vendor certifications as required for the scope of work.</t>
  </si>
  <si>
    <t>No incidents in the last 24 months</t>
  </si>
  <si>
    <t>Wednesday 10 Jun 2026 02:30 pm</t>
  </si>
  <si>
    <t>109 778 912</t>
  </si>
  <si>
    <t>FarmingIT</t>
  </si>
  <si>
    <t>4530 Midland Highway, Meredith,3333</t>
  </si>
  <si>
    <t>PO Box 90, Meredith, VIC, 3333</t>
  </si>
  <si>
    <t>https://farmingit.com.au/</t>
  </si>
  <si>
    <t>Martin Peters</t>
  </si>
  <si>
    <t>martin@farmingit.com.au</t>
  </si>
  <si>
    <t>Joanna Peters</t>
  </si>
  <si>
    <t>jo@farmingit.com.au</t>
  </si>
  <si>
    <t>FarmingIT is a provider of appropriate technologies to the modern farm business. Our main product line is environmental monitoring solutions, in the form of modular weather stations and soil moisture monitoring stations. We supply, install and service station using 100% in house people and equipment. Farmers are charged a flat rate annual service fee per station to cover mobile data and web hosting of the stations.</t>
  </si>
  <si>
    <t>Adcon Telemetry dealer training</t>
  </si>
  <si>
    <t>Wednesday 10 Jun 2026 03:29 pm</t>
  </si>
  <si>
    <t>Total Antenna</t>
  </si>
  <si>
    <t>U34 / 788-798 Marion Rd Marion 5043</t>
  </si>
  <si>
    <t>U34 / 788-798 Marion Rd Marion  5043</t>
  </si>
  <si>
    <t>totalantenna.com.au</t>
  </si>
  <si>
    <t>total antenna</t>
  </si>
  <si>
    <t>Craig Matters</t>
  </si>
  <si>
    <t>admin@totalantenna.com.au</t>
  </si>
  <si>
    <t>0417875151</t>
  </si>
  <si>
    <t>Samuel Matters</t>
  </si>
  <si>
    <t>sales@totalantenna.com.au</t>
  </si>
  <si>
    <t>0484638075</t>
  </si>
  <si>
    <t>We supply and install Mobile and Radio communications equipment including expanded and long range wi-fi solutions and CCTV</t>
  </si>
  <si>
    <t>Open Registration Cablers license Cel-Fi Certified Telstra Trained</t>
  </si>
  <si>
    <t>Wednesday 10 Jun 2026 04:14 pm</t>
  </si>
  <si>
    <t>Cheryl Cheng</t>
  </si>
  <si>
    <t>613 715 290</t>
  </si>
  <si>
    <t>GoMicro</t>
  </si>
  <si>
    <t>73 Hannaford Rd, Blackwood SA 5051, AU</t>
  </si>
  <si>
    <t>https://www.gomicro.ai</t>
  </si>
  <si>
    <t>https://www.linkedin.com/company/gomicro</t>
  </si>
  <si>
    <t>Dr Sivam Krish</t>
  </si>
  <si>
    <t>sivam@gomicro.ai</t>
  </si>
  <si>
    <t>0401192100</t>
  </si>
  <si>
    <t>Kristie Dutt</t>
  </si>
  <si>
    <t>Business Development</t>
  </si>
  <si>
    <t>kristie@gomicro.ai</t>
  </si>
  <si>
    <t>0400641342</t>
  </si>
  <si>
    <t>GoMicro (trading name of Sensibility Pty Ltd) is an Australian agtech company based in Tonsley, South Australia, developing dedicated AI hardware for on-farm quality intelligence across the fresh produce supply chain. Our core product, the GoMicro Exceed, is a portable connected AI camera and sensor system that captures real-time image data of fresh produce at the farm and packhouse level. The device generates digital, lot-based quality records at the point of assessment, replacing paper-based and subjective manual inspection with objective, machine-generated data. The Exceed operates at the edge - no internet connection is required during assessment - and deploys in under 30 minutes, weighs 13kg, and is designed for regional, rural and remote farm environments. GoMicro's expertise spans computer vision AI, dedicated agricultural hardware engineering, and on-farm digital data capture. Our AI models are trained on proprietary produce datasets and can be configured for new crops within approximately one or two weeks. We have deployed machines with primary producers in regional Victoria and have active prospects across South Australia, Queensland, New Zealand and the United States.</t>
  </si>
  <si>
    <t>GoMicro provides the following support services to primary producers following equipment supply: Operator training - step-by-step instructional videos covering device setup, assembly, operation, assessment workflows, and basic troubleshooting are provided to the primary producer and their team. The GoMicro Exceed is designed for plug-and-play deployment with no specialist tools or installation services required. Operators are typically running their first assessment on day one. AI model calibration - following deployment, a calibration window of 2 to 4 weeks per crop ensures the AI model is validated against the producer's specific produce and grading standards, including a blind test and QC sign-off process. Ongoing technical support - primary producers have direct access to GoMicro technical support via phone and email for the duration of their subscription, provided by the GoMicro AI/Software Lead and CEO. Software and model updates - AI model updates and software improvements are delivered remotely as part of the ongoing service. Model retraining is included season-on-season.</t>
  </si>
  <si>
    <t>GoMicro Exceed is a proprietary AI quality intelligence device developed by Sensibility Pty Ltd. The following credentials and certifications are held by the business and its key technical staff:  NVIDIA Inception Partner - AI and computer vision development programme Winner, Bayer Grants4Ag competition - agricultural innovation recognition Dr Sivam Krish (CEO/Founder) - BE, Massachusetts Institute of Technology; PhD, University of Cambridge Manusinh Thakor (AI/Software Lead) - Master of Artificial Intelligence, University of Adelaide  The GoMicro Exceed does not require specialist installation or cabling certification as it is a plug-and-play device. No ACMA cabler registration or equivalent telecoms certification is applicable to this equipment type.</t>
  </si>
  <si>
    <t>Sensibility Pty Ltd (trading as GoMicro) has had no Work Health and Safety notifiable incidents in the 24 months preceding this EOI application. There are no ongoing court proceedings in relation to any WHS matters.</t>
  </si>
  <si>
    <t>Wednesday 10 Jun 2026 06:12 pm</t>
  </si>
  <si>
    <t>619 687 482</t>
  </si>
  <si>
    <t>Regional Communication Solutions</t>
  </si>
  <si>
    <t>138 Simmons Road, Narrogin Valley</t>
  </si>
  <si>
    <t>PO Box 1137</t>
  </si>
  <si>
    <t>https://regionalcomms.com.au/</t>
  </si>
  <si>
    <t>Facebook: Regional Communication Solutions</t>
  </si>
  <si>
    <t>Leigh Ballard</t>
  </si>
  <si>
    <t>lballard@regionalcomms.com.au</t>
  </si>
  <si>
    <t>0428832095</t>
  </si>
  <si>
    <t>Heidi Cowcher</t>
  </si>
  <si>
    <t>Grant Manager</t>
  </si>
  <si>
    <t>admin2@crispwireless.com.au</t>
  </si>
  <si>
    <t>0868092100</t>
  </si>
  <si>
    <t>RCS is a specialist provider of connectivity and digital technology solutions for rural, regional, and remote areas, with a specific focus on ag-based businesses. The business delivers end-to-end services that enable reliable communications, improved operational efficiency and enhanced data-driven decision-making for primary producers and regional enterprises. The business has a proven track record of delivering quality, site-specific solutions for primary producers seeking to strengthen and streamline their business operations.  RCS's core areas of expertise include primary connectivity technologies, connectivity equipment, environmental monitoring systems, farm management solutions, remote automation and control technologies, information dashboards and network software platforms. The company also provides installation, commissioning, training and ongoing technical support to ensure successful adoption and long-term utilisation of deployed solutions.  A key capability of RCS is the delivery of universal plug-and-play solutions that simplify the integration of ag-tech devices and applications across diverse operating environments. By combining connectivity infrastructure with practical technology solutions, RCS helps customers improve productivity, resilience, safety and operational visibility in challenging regional and remote settings.</t>
  </si>
  <si>
    <t>RCS delivers end-to-end implementation support, including equipment installation, user training, technical assistance and ongoing maintenance services. This approach ensures primary producers are equipped with the knowledge and skills required to effectively utilise the connectivity solutions and maximise their benefits.  Depending on site requirements and solution complexity, equipment is either dispatched via Australia Post or delivered, installed and commissioned by a qualified technician at the primary producer's premises.</t>
  </si>
  <si>
    <t>Key Certifications held by primary technician include: * Associate Degree in Agriculture * Licence to perform high risk work (forklift and elevated work platform) * Working safely at heights * First Aid * Security Installer Licence (Security agent, consultant and installer) * ACMA Open Registration * ACMA Cablers Licence * CEL-FI certified installer</t>
  </si>
  <si>
    <t>Wednesday 10 Jun 2026 06:23 pm</t>
  </si>
  <si>
    <t>126 945 239</t>
  </si>
  <si>
    <t>L1 Town Hall Arcade,79 Market St Mudgee NSW 2850</t>
  </si>
  <si>
    <t>PO Box 837, Mudgee NSW 2850</t>
  </si>
  <si>
    <t>porosity.com.au</t>
  </si>
  <si>
    <t>X @PorosityAg; FB &amp; Insta @porosity_ag</t>
  </si>
  <si>
    <t>Brian Thomson</t>
  </si>
  <si>
    <t>brian@porosity.com.au</t>
  </si>
  <si>
    <t>0418849161</t>
  </si>
  <si>
    <t>Myffanwy Clarke</t>
  </si>
  <si>
    <t>Office Admin &amp; Support</t>
  </si>
  <si>
    <t>myff@porosity.com.au</t>
  </si>
  <si>
    <t>0415539039</t>
  </si>
  <si>
    <t>NSW FOTF Farms of the Future program OFCP Round #1 OFCP Round #2</t>
  </si>
  <si>
    <t>Porosity helps farmers be more efficient &amp; make smart decisions, with quality sensors &amp; data. Porosity Services was incorporated in 2007, and has operated from its Mudgee base since then. We have grown to include employees in other regional “hubs” in Orange and Dubbo, to servce our growing customer base throughout central NSW. We currently have over 1,500 monitoring solutions installed &amp; operational, in a range of agricultural industries including cotton, horticulture (vineyards, trees crops, vegetables), cropping &amp; pasture (irrigated &amp; dryland), and environmental projects (eg. monitoring irrigation of pastures using treated water). Our main products that we supply, install and maintain are: soil moisture probes, water monitoring solutions (channels, dams &amp; tanks levels), weather monitoring and engines &amp; pumps.</t>
  </si>
  <si>
    <t>Support Services: Porosity has 2 full time staff that are dedicated to operations of the business, which mostly involves: Field and Tech support - installation, repairs and maintenance of equipment, and; Software and Dashboard support - ensuring data is accurate, faults are identified and repairs organised (customers can self-repair with our help guides, or we arrange a field tech support visit), and software / dashboard support to ensure customers have the data display optimised to their ag operations.  Knowledge &amp; Decision support: We offer various manuals that explain how to interpret complex data graphs (eg. how to read a soil moisture stacked graph), as well as online and in-person training sessions if required (fees may apply), which typically delve deeper into agronomy and ways to improve efficiencies by using the data to make making smarter decisions.</t>
  </si>
  <si>
    <t>There are currently no relevent industry recognised qualifications for the installation, repair and maintenance of the equipment that we supply to our customers. However all staff have undergone internal training and are audited regularly to ensure that equipment is installed in line with indsutry best practice (eg. installing a wind sensor for accurate measurement, as per WMO standards). We also have a combined experience of 40+years between all the staff of installing and maintaining this equipment, and undertand how to install sensors that will produce accurate and representative data.</t>
  </si>
  <si>
    <t>We have have no WHS notifiable incidents in the last 24 months.</t>
  </si>
  <si>
    <t>Wednesday 10 Jun 2026 07:22 pm</t>
  </si>
  <si>
    <t>Wiseconn Australia</t>
  </si>
  <si>
    <t>320 Etiwanda Ave, Mildura 3500</t>
  </si>
  <si>
    <t>320 Etiwanda Ave, Mildura VIC. 3500</t>
  </si>
  <si>
    <t>www.wiseconn.com.au</t>
  </si>
  <si>
    <t>wiseconn_australia</t>
  </si>
  <si>
    <t>Gus De Notta</t>
  </si>
  <si>
    <t>District Manager Australia</t>
  </si>
  <si>
    <t>gdenotta@wiseconn.com</t>
  </si>
  <si>
    <t>Guillermo Valenzuela</t>
  </si>
  <si>
    <t>VP Sales and Marketing Global</t>
  </si>
  <si>
    <t>g@wiseconn.com</t>
  </si>
  <si>
    <t>Wiseconn is a global leader manufacturer of agriculture water management systems through its product Dropcontrol. The company has developed and produces IoT devices for connectivity of different kind of sensors, including soil moisture, weather, flow, pressure, fertilizer, etc and connects to all sorts of actuating devices likes pumps, valves, fertilizer injection systems, through an easy to use and reliable web based platform. Patented technology has allowed the company deploy over 30k units globally and helping manage over 500k acres currently. It comes to the australian market to offer an innovative solution that allows farmers have a more reliable and cost effective solution for irrigation management, than the alternatives currently available in the market. Wiseconn specializes in high value permanent crops automating over 10k irrigation systems with over 100k valves gloablly on drip and micro sprinkler irrigation systems.</t>
  </si>
  <si>
    <t>We currently provide local support services through our local distributors to the growers. We support our distributor through our local employee and through our remote support team that is composed of over 20 people sitting on different offices, including Fresno (USA), Madrid (Spain), Trento (Italy) and Santiago (Chile) providing 24 hour remote assitance to distributors and end users. On top of that we have all training and support materials and complete training sessions through our online portal http://learn.wiseconn.com. We work and distribute our products through certified subcontractors that need to certify yearly and go through a test in order to get their certification approved. All material is backeup and available online for both installers and end users.</t>
  </si>
  <si>
    <t>All technical certifications for equipment required for AU market and other markets - incuding FCC and CE.  Company headquarters is certified ISO 9001 and ISO 27001</t>
  </si>
  <si>
    <t>non</t>
  </si>
  <si>
    <t>Thursday 11 Jun 2026 06:51 am</t>
  </si>
  <si>
    <t>43 069 232 284</t>
  </si>
  <si>
    <t>069 232 284</t>
  </si>
  <si>
    <t>Rubicon Systems Australia Pty Ltd</t>
  </si>
  <si>
    <t>1 Cato Street Hawthorn East</t>
  </si>
  <si>
    <t>www.rubiconwater.com</t>
  </si>
  <si>
    <t>https://www.facebook.com/RubiconWater/</t>
  </si>
  <si>
    <t>Peter O'Donnell</t>
  </si>
  <si>
    <t>Commercial Operations Manager - Australia</t>
  </si>
  <si>
    <t>peter.odonnell@rubiconwater.com</t>
  </si>
  <si>
    <t>0447338820</t>
  </si>
  <si>
    <t>Craig Stephen</t>
  </si>
  <si>
    <t>Business Development Manager - Australia</t>
  </si>
  <si>
    <t>craig.stephen@rubiconwater.com</t>
  </si>
  <si>
    <t>0439078645</t>
  </si>
  <si>
    <t>Rubicon addresses water scarcity by delivering advanced technology solutions to governments, water management utilities and farmers, increasing water availability and agricultural productivity through improved water-use efficiency. We achieve this by equipping irrigation network managers with advanced control, measurement and automation technologies that enable unprecedented levels of operational efficiency, visibility and control across open-channel and river systems. Rubicon's solutions are scalable by design. Automated gates, sensors and telemetry devices operate as intelligent, self-contained field assets with embedded control logic, whilst integrating seamlessly into network-level control and optimisation platforms.  Specifically, Rubicon's on-farm technology through its FarmConnect platform enables farmers to remotely monitor and schedule irrigation, assess the environmental conditions influencing crop water use, and automate irrigation operations with a high degree of precision. FarmConnect™ enhances traditional surface irrigation by integrating automated control, real-time data monitoring and precise water application. Unlike conventional flood irrigation, which relies on manual gate adjustments and prolonged water flow, FarmConnect optimises the process using IoT-connected gates, sensors and cloud-based analytics to deliver water more efficiently.</t>
  </si>
  <si>
    <t>Rubicon have a dedicated customer support team based in Shepparton, Victoria. This is staffed from 8am to 4:30pm, Mon-Fri (business days). There is also a 24/7 service, with field technicians and host software engineering on-call. Our customer base has access to this via phone and an online customer support portal. Online manuals and video's are available for self training, these are accessed via the customer support portal, a section within call the knowledgebase; refer support section of this website - https://rubiconwater.com/farm-solutions/ Specific/tailored training can be provided onsite for any customer. Additionally, when delivering our solution to new customer we provided 1-3hrs of onsite training to allow the customer to at least get the basics of the system.</t>
  </si>
  <si>
    <t>Our lead Radio Communication's Engineer holds a 'Broadcast Operator's Certificate of Proficiency' Telemetry compliance (ACMA) - RCM: Medium risk device (battery powered radio emitting device)</t>
  </si>
  <si>
    <t>We have had no notifiable incidents in the last 24-months.</t>
  </si>
  <si>
    <t>Thursday 11 Jun 2026 07:02 am</t>
  </si>
  <si>
    <t>D &amp; M DEGUARA FAMILY TRUST</t>
  </si>
  <si>
    <t>201 Kinchant Dam Road North Eton 4741</t>
  </si>
  <si>
    <t>www.dmdagsolutions.com.au</t>
  </si>
  <si>
    <t>DMD Ag Solutions</t>
  </si>
  <si>
    <t>Maree Deguara</t>
  </si>
  <si>
    <t>Trustee owner</t>
  </si>
  <si>
    <t>admin@dmdagsolutions.com.au</t>
  </si>
  <si>
    <t>0429839029</t>
  </si>
  <si>
    <t>Darren  Deguara</t>
  </si>
  <si>
    <t>darren@dmdagsolutions.com.au</t>
  </si>
  <si>
    <t>0429839838</t>
  </si>
  <si>
    <t>DMD Ag Solutions provides precision agriculture and farm connectivity solutions to primary producers across regional and rural Australia. Our services include GPS guidance systems, machine control, application control, RTK positioning, connectivity solutions, farm data management, installation, training and ongoing technical support. We assist farmers to improve productivity, efficiency and decision-making through the implementation of connected agricultural technologies. Our business supplies, installs and supports equipment that enables data collection, information transfer, machine automation and digital farm management across a range of agricultural enterprises. DMD Ag Solutions has extensive experience delivering and supporting agricultural technology solutions in regional and remote locations and works closely with producers to implement practical, connectivity-enabled farming systems.</t>
  </si>
  <si>
    <t>DMD Ag Solutions provides dedicated customer support services including telephone support, remote assistance, on-farm technical support, equipment installation, commissioning, operator training and ongoing troubleshooting. Support is provided to customers across regional, rural and remote Australia to ensure successful implementation and operation of supplied equipment.</t>
  </si>
  <si>
    <t>DMD Ag Solutions personnel have extensive experience in the installation, commissioning, training and support of precision agriculture and connectivity-enabled agricultural technology systems across regional and remote Australia. Technical staff have undertaken manufacturer and vendor training relating to GPS guidance systems, machine control, RTK positioning, application control, farm connectivity solutions and agricultural data management platforms. DMD Ag Solutions provides installation, commissioning, operator training and ongoing technical support for the equipment supplied. The business maintains current product knowledge through ongoing engagement with equipment manufacturers, distributors and industry training programs to ensure customers receive appropriate installation, training and support services.</t>
  </si>
  <si>
    <t>DMD Ag Solutions has not had any Work Health and Safety notifiable incidents within the 24 months preceding this application and is not aware of any ongoing court proceedings relating to Work Health and Safety matters.</t>
  </si>
  <si>
    <t>Thursday 11 Jun 2026 08:41 am</t>
  </si>
  <si>
    <t>11/06/2026 and 12/06/2026</t>
  </si>
  <si>
    <t>Watercorp Irrigation</t>
  </si>
  <si>
    <t>Watersolve Irrigation</t>
  </si>
  <si>
    <t>20683 Riddoch H/way</t>
  </si>
  <si>
    <t>www.watersolve.com.au</t>
  </si>
  <si>
    <t>facebook</t>
  </si>
  <si>
    <t>Daniel Grosse</t>
  </si>
  <si>
    <t>daniel.grosse@watersolve.com.au</t>
  </si>
  <si>
    <t>0408814499</t>
  </si>
  <si>
    <t>Mark Hudson</t>
  </si>
  <si>
    <t>mtgambier@watersolve.com.au</t>
  </si>
  <si>
    <t>0887255902</t>
  </si>
  <si>
    <t>On farm connectivity Round 2</t>
  </si>
  <si>
    <t>Agricultural Irrigation retail business that supplies broadacre irrigation solutions to Farmers. We service the Dairy, broadacre pasture, viticultural and vegetagle markets of the South East of South Australia and Western Vistoria.</t>
  </si>
  <si>
    <t>Our suppliers offer online training as well as technical support. This supports the scope of what Watersolve Irrigation can provide on a daily basis to support the products and services sold.</t>
  </si>
  <si>
    <t>Victoria, South Australia, If specific regions only, please specify - South East of SA, Western Victoria</t>
  </si>
  <si>
    <t>Valley Irrigation training modules A class electrical  Degree in Agricultural science Horticulture stream</t>
  </si>
  <si>
    <t>Thursday 11 Jun 2026 09:23 am</t>
  </si>
  <si>
    <t>622 744 174</t>
  </si>
  <si>
    <t>55 SOUTHERN RIGHT CRES, ENCOUNTER BAY</t>
  </si>
  <si>
    <t>www.primeirrigation.com.au</t>
  </si>
  <si>
    <t>@primeirrigationaus</t>
  </si>
  <si>
    <t>Jonathon Fidock</t>
  </si>
  <si>
    <t>admin@primeirrigation.com.au</t>
  </si>
  <si>
    <t>0455223845</t>
  </si>
  <si>
    <t>Lucy Fidock</t>
  </si>
  <si>
    <t>lucy@primeirrigation.com.au</t>
  </si>
  <si>
    <t>0414929604</t>
  </si>
  <si>
    <t>We applied for round 2 and got approved, but the funds were exhausted by the time we submitted anything.</t>
  </si>
  <si>
    <t>We supply and install commercial irrigation, with a focus on automation and solar.</t>
  </si>
  <si>
    <t>Our key technical staff are currently completing their Certificate III in Irrigation Technology. In addition, we regularly complete in-house training and Goldtec-specific training for all staff members to ensure they remain up to date with the latest irrigation technologies, system design, installation practices, and industry standards. We ensure all installers and technicians maintain the qualifications and competencies required to deliver high-quality, compliant irrigation solutions to our clients.</t>
  </si>
  <si>
    <t>The business has in place a Work Health and Safety Plan that complies with clause 5 of the Approved Supplier Deed Poll. Prime Irrigation Pty Ltd has never had any WorkCover claims and has no ongoing Work Health and Safety incidents.</t>
  </si>
  <si>
    <t>Thursday 11 Jun 2026 09:42 am</t>
  </si>
  <si>
    <t>Timothy Piggin</t>
  </si>
  <si>
    <t>7 Princes Highway Stratford</t>
  </si>
  <si>
    <t>https://www.flowsmart.net.au/</t>
  </si>
  <si>
    <t>https://www.facebook.com/flowsmartnswvic</t>
  </si>
  <si>
    <t>Lewis Bolton</t>
  </si>
  <si>
    <t>Customer Relations</t>
  </si>
  <si>
    <t>lewis@flowsmart.com.au</t>
  </si>
  <si>
    <t>0427400383</t>
  </si>
  <si>
    <t>Sam Williams</t>
  </si>
  <si>
    <t>Operations Managers</t>
  </si>
  <si>
    <t>samw@flowsmart.com.au</t>
  </si>
  <si>
    <t>0427963335</t>
  </si>
  <si>
    <t>On Farm Connectivity Round 2</t>
  </si>
  <si>
    <t>Flow Smart Vic Pty Ltd is primarily a Lindsay Zimmatic Irrigator Dealer. We supply &amp; install Zimmatic Irrigators which can include pump, pipework and electrical. We install approximately 30-50 machines per year. We also maintain 400 existing machines. Between our branches we cover a large part of Victoria and Southern NSW.</t>
  </si>
  <si>
    <t>A Grade Electrician, Electrical Contractors License, Certificate III in Irrigation</t>
  </si>
  <si>
    <t>No incidents in the last 24 months.</t>
  </si>
  <si>
    <t>Thursday 11 Jun 2026 09:51 am</t>
  </si>
  <si>
    <t>150 955 310</t>
  </si>
  <si>
    <t>27 Technology Circuit</t>
  </si>
  <si>
    <t>https://powerplants.com.au/</t>
  </si>
  <si>
    <t>https://www.linkedin.com/company/powerplants-aus</t>
  </si>
  <si>
    <t>Rohan Dinn</t>
  </si>
  <si>
    <t>National Sales Manager</t>
  </si>
  <si>
    <t>rohan.dinn@powerplants.com.au</t>
  </si>
  <si>
    <t>0416243613</t>
  </si>
  <si>
    <t>Alastair McLean</t>
  </si>
  <si>
    <t>Commercial Director, Water and Controls Manager</t>
  </si>
  <si>
    <t>Alastair.McLean@powerplants.com.au</t>
  </si>
  <si>
    <t>0405761045</t>
  </si>
  <si>
    <t>With more than 30 years of experience working with growers, producers, researchers, and industry partners, Powerplants Group delivers advanced plant production and greenhouse technology solutions worldwide, supporting commercial growers, nurseries, research facilities, and specialised production environments.  We combine deep technical expertise with leading global products and systems to improve productivity, efficiency, and resilience across a wide range of crops and growing conditions. Our focus is on practical, proven solutions that support longterm, sustainable plant production at every scale.</t>
  </si>
  <si>
    <t>A-grade electricians</t>
  </si>
  <si>
    <t>Thursday 11 Jun 2026 10:38 am</t>
  </si>
  <si>
    <t>098 857 384</t>
  </si>
  <si>
    <t>39 Main Street, Cleve, 5640</t>
  </si>
  <si>
    <t>39 Main Street, Cleve SA, 5640</t>
  </si>
  <si>
    <t>www.cleveruraltraders.com.au</t>
  </si>
  <si>
    <t>https://www.facebook.com/CleveRuralTraders</t>
  </si>
  <si>
    <t>Sarah Meyer</t>
  </si>
  <si>
    <t>sarah@cleveruraltraders.com</t>
  </si>
  <si>
    <t>0427282622</t>
  </si>
  <si>
    <t>Dale Franklin</t>
  </si>
  <si>
    <t>Agtec Installer / Agronomist</t>
  </si>
  <si>
    <t>dale@cleveruraltraders.com</t>
  </si>
  <si>
    <t>0475757277</t>
  </si>
  <si>
    <t>.Cleve Rural Traders is a locally owned and operated rural merchandise, agronomy, livestock and grain services business based in Cleve on South Australia's Eyre Peninsula. We provide a comprehensive range of products and services to broadacre cropping and mixed farming enterprises across the region, supporting producers to improve productivity, profitability and sustainability. Our core services include agronomic advice, crop protection, seed and fertiliser supply, livestock nutrition and animal health products, grain marketing support, and general rural merchandise. In addition, we support the adoption of digital agriculture technologies through the installation, monitoring and maintenance of on-farm weather stations and environmental monitoring equipment. These systems provide growers with real-time local weather data, including rainfall, temperature, humidity, wind speed and direction, and soil moisture, enabling more informed decisions around spraying, fertiliser application, irrigation, seeding and harvest operations. Our team works directly with growers to install weather stations in remote locations, ensure reliable connectivity, troubleshoot communication issues, perform routine maintenance and calibration, and integrate weather data into farm management and decision-support platforms. Reliable connectivity is essential for these systems to function effectively, allowing data to be transmitted continuously from paddocks to cloud-based applications and mobile devices.</t>
  </si>
  <si>
    <t>Thursday 11 Jun 2026 11:18 am</t>
  </si>
  <si>
    <t>677 295 395</t>
  </si>
  <si>
    <t>Reformed AgTech</t>
  </si>
  <si>
    <t>3 Lakewaters View, Gwelup, 6018</t>
  </si>
  <si>
    <t>3 Lakewaters View, Gwelup, WA, 6018</t>
  </si>
  <si>
    <t>reformedagtech.com</t>
  </si>
  <si>
    <t>John Kammann</t>
  </si>
  <si>
    <t>john@reformedagtech.com</t>
  </si>
  <si>
    <t>0428216720</t>
  </si>
  <si>
    <t>accounts@reformedagtech.com</t>
  </si>
  <si>
    <t>0481098488</t>
  </si>
  <si>
    <t>Reformed AgTech collects environmental data for farmers, consultants and agricultural researchers, including weather, soil and crop health data. We are happy to supply niche sensor setups on demand but our core products are...  1. Weather Stations &amp; Rain Gauges 2. Soil Moisture Monitoring 3. Water Monitoring  We set up and service installations from Carnarvon to Esperance, with some customers in remote WA.   Collected data can be viewed through the Wildeye Remote Monitoring app or on a browser</t>
  </si>
  <si>
    <t>Masters of Agriculture in Soil Science and Plant Nutrition</t>
  </si>
  <si>
    <t>Thursday 11 Jun 2026 12:07 pm</t>
  </si>
  <si>
    <t>Alpha Group Consulting Pty Ltd</t>
  </si>
  <si>
    <t>6 Dugan St, Keith, 5267</t>
  </si>
  <si>
    <t>PO Box 292, Keith, SA, 5267</t>
  </si>
  <si>
    <t>www.thealphagroup.com.au</t>
  </si>
  <si>
    <t>@_thealphagroup</t>
  </si>
  <si>
    <t>Shane Oster</t>
  </si>
  <si>
    <t>shane@thealphagroup.com.au</t>
  </si>
  <si>
    <t>0419400461</t>
  </si>
  <si>
    <t>James De Barro</t>
  </si>
  <si>
    <t>james@thealphagroup.com.au</t>
  </si>
  <si>
    <t>0417946053</t>
  </si>
  <si>
    <t>Alpha Group Consulting is a long term leading provider or telemetry equipment. Alpha Group prides it self on providing an unparalleled level of backup and support for the products that it sells. Is specialises in stock water monitoring, weather stations, soil moisture probes and more recently flood bay automation systems. With over 3000 telemetry devices around the country Alpha Group has built a reputation of high quality equipment and support. The telemetry units can be connected to water meters to monitor flow, tanks to monitor levels, pumps to monitor pressure. Alpha Group uses telemetry and sensors from a variety of manufactures to build a suite of products that is robust, reliable and can withstand our harsh environment.</t>
  </si>
  <si>
    <t>No specific ACMA type of certifications are needed for the installations that we undertake but with over 3 decades of combined infield installations in the areas we operate Alpha Group is more than capable of undertaking the installations required.</t>
  </si>
  <si>
    <t>There have been no notifiable incidents in the last 24 months.</t>
  </si>
  <si>
    <t>Thursday 11 Jun 2026 12:09 pm</t>
  </si>
  <si>
    <t>S CERVANTES &amp; S.D CERVANTES</t>
  </si>
  <si>
    <t>Wheatbelt Precision Ag</t>
  </si>
  <si>
    <t>17 Bates St, Merredin, 6415</t>
  </si>
  <si>
    <t>www.facebook.com/wheatbeltprecisionag</t>
  </si>
  <si>
    <t>STEVEN DAVID CERVANTES</t>
  </si>
  <si>
    <t>admin@wheatbeltprecisionag.com.au</t>
  </si>
  <si>
    <t>0411179540</t>
  </si>
  <si>
    <t>Joeb MacTaggart</t>
  </si>
  <si>
    <t>Joeb@Wheatbeltprecisionag.com.au</t>
  </si>
  <si>
    <t>0417229621</t>
  </si>
  <si>
    <t>Wheatbelt Precision Ag is a precision agriculture and connectivity solutions provider based in Northam and Walgoolan, Western Australia, servicing approximately 250 broadacre cropping operations across the WA Wheatbelt, Midwest and Esperance regions. Our core business is supplying, installing and supporting connectivity-enabled agricultural technology for primary producers. Primary services include: GPS guidance and autosteer systems (supply, installation, calibration and licensing); ISOBUS integration and variable rate technology (rate controllers, section control, task data management); telematics and machinery data connectivity, including John Deere Operations Centre and Trimble platform integration; UAV/drone services under our CASA-issued ReOC, including multispectral crop mapping, weed detection and prescription map generation; and on-farm diagnostics, wiring and harness fabrication for ag-tech retrofits to mixed-fleet machinery. Our areas of expertise are ISOBUS systems engineering, GNSS/RTK correction services, machinery electronics integration and agronomic data workflows. We deliver end-to-end solutions — equipment supply, on-farm installation, operator training and ongoing technical support — from our regional base, giving eastern Wheatbelt producers local access to capability typically only available from metro-based suppliers.</t>
  </si>
  <si>
    <t>Thursday 11 Jun 2026 12:31 pm</t>
  </si>
  <si>
    <t>067291678</t>
  </si>
  <si>
    <t>Think Water Mildura</t>
  </si>
  <si>
    <t>59-63 The Crescent, Mildura 3500</t>
  </si>
  <si>
    <t>59-63 The Crescent Mildura VIC 3500</t>
  </si>
  <si>
    <t>https://www.thinkwater.com.au/mildura/</t>
  </si>
  <si>
    <t>https://www.facebook.com/thinkwatermildura</t>
  </si>
  <si>
    <t>Gary Kreuzer</t>
  </si>
  <si>
    <t>gary.kreuzer@thinkwater.com.au</t>
  </si>
  <si>
    <t>0428214158</t>
  </si>
  <si>
    <t>Dale Russell</t>
  </si>
  <si>
    <t>Retail Manager</t>
  </si>
  <si>
    <t>dale.russell@thinkwater.com.au</t>
  </si>
  <si>
    <t>0437861165</t>
  </si>
  <si>
    <t>On Farm Connectivity Program Round 1 and 2</t>
  </si>
  <si>
    <t>Irrigation supply, design and installation and service, including monitoring for all Irrigation types listed but not limited to - Domestic, Commercial, Farming and Agricultural.</t>
  </si>
  <si>
    <t>Think Water NSO online training modules.</t>
  </si>
  <si>
    <t>Training completed to install Mait Systems, Observant, FarmBot and Netafim systems. Contracted installer has ACMA and is Cel-Fi Certified Installer.</t>
  </si>
  <si>
    <t>Thursday 11 Jun 2026 01:03 pm</t>
  </si>
  <si>
    <t>Everything ID</t>
  </si>
  <si>
    <t>20 Church Street, Oatlands 7120</t>
  </si>
  <si>
    <t>PO Box 46, Oatlands TAS 7120</t>
  </si>
  <si>
    <t>www.everythingid.com.au</t>
  </si>
  <si>
    <t>https://www.facebook.com/EverythingIDAustralia</t>
  </si>
  <si>
    <t>Charlie Meaburn</t>
  </si>
  <si>
    <t>charlie@everythingid.com.au</t>
  </si>
  <si>
    <t>0390052330</t>
  </si>
  <si>
    <t>Jodi Palmer</t>
  </si>
  <si>
    <t>sales@everythingid.com.au</t>
  </si>
  <si>
    <t>NSW Government Sheep and Goat eID Suppliers (https://www.agtech.dpi.nsw.gov.au/pages/sheep-and-goat-eid-suppliers)</t>
  </si>
  <si>
    <t>Everything ID specializes in livestock identification, farm connectivity, animal husbandry, and data-driven agricultural technology. Our primary expertise lies in the supply of livestock ear tags, hardware, and individual animal tracking systems. To deliver a complete solution, we back this core range with specialized infrastructure and office products, including precision livestock drafting and weighing equipment, electric fencing, and water management products and much more.</t>
  </si>
  <si>
    <t>We provide phone and email support.  We also make use of the manufacturer support available including product representatives and the support they provide to our customers.</t>
  </si>
  <si>
    <t>Datamars product training</t>
  </si>
  <si>
    <t>Thursday 11 Jun 2026 02:04 pm</t>
  </si>
  <si>
    <t>15 Lillee Crescent, Tullamarine, 3043</t>
  </si>
  <si>
    <t>PO Box 314, Tullamarine 3043</t>
  </si>
  <si>
    <t>https://australia.altagenetics.com/</t>
  </si>
  <si>
    <t>Alta Genetics Australia</t>
  </si>
  <si>
    <t>Jayde Lee</t>
  </si>
  <si>
    <t>Commercial Operations Manager</t>
  </si>
  <si>
    <t>Jayde.lee@urus.org</t>
  </si>
  <si>
    <t>0419677209</t>
  </si>
  <si>
    <t>Kirrily Lumsden</t>
  </si>
  <si>
    <t>Alta Cow Watch Manager</t>
  </si>
  <si>
    <t>Kirrily.lumsden@altagenetics.com</t>
  </si>
  <si>
    <t>0428529275</t>
  </si>
  <si>
    <t>Alta Genetics Australia is a leading provider of dairy and beef genetics, reproductive solutions, and herd management technologies to livestock producers across Australia. As part of the global URUS group, Alta combines world-class genetics with local expertise to help farmers improve herd performance, profitability, and sustainability.  Our core services include artificial insemination (AI) programs, dairy and beef semen sales, reproductive consulting, mating and genetic improvement programs, genomic testing, and herd breeding strategies. We work closely with farmers to develop tailored breeding plans that focus on key traits such as fertility, production, longevity, health, feed efficiency, and profitability.  In addition to genetics, Alta Genetics Australia is a market leader in precision livestock technology through Alta Cow Watch, an advanced monitoring system that provides real-time insights into cow health, fertility, behaviour, and performance. This technology helps producers improve reproductive outcomes, labour efficiency, and animal welfare.  Our team of experienced sales representatives, reproductive specialists, and technical advisors provide on-farm support across Australia, ensuring customers receive practical, data-driven solutions that deliver measurable results.  With a strong focus on innovation, customer service, and genetic advancement, Alta Genetics Australia is committed to helping livestock producers build more productive, profitable, and sustainable b</t>
  </si>
  <si>
    <t>Our support begins with system design and installation planning, where we work closely with farmers to ensure the technology is configured to suit their dairy operation. Following installation, we provide on-farm training for farm owners, managers, and staff to ensure they are confident using the system and interpreting alerts and reports.  Alta offers ongoing technical support through a dedicated Australian support team that assists with troubleshooting, system optimisation, software updates, and hardware maintenance. Customers have access to both remote support and on-farm visits when required, ensuring issues are resolved quickly and downtime is minimised.  Beyond technical support, Alta provides regular herd performance reviews to help farmers maximise the value of the data generated by the system. This includes analysis of heat detection performance, reproductive results, health alerts, transition cow monitoring, and overall herd management opportunities. Our team works alongside farmers, veterinarians, and consultants to ensure the information generated by Alta Cow Watch is translated into practical actions that improve herd performance.  Alta also coordinates warranty support, replacement equipment, and ongoing customer education as new features and innovations become available. Through a combination of local expertise, responsive service, and proactive herd management support, Alta Genetics Australia helps customers achieve greater efficiency, improved animal welfare,</t>
  </si>
  <si>
    <t>Thursday 11 Jun 2026 02:05 pm</t>
  </si>
  <si>
    <t>Agtronics</t>
  </si>
  <si>
    <t>2 Lagoon Street Goondiwindi 4390</t>
  </si>
  <si>
    <t>PO Box 543 Goondiwindi 4390</t>
  </si>
  <si>
    <t>www.agtronics.net.au</t>
  </si>
  <si>
    <t>FB - Agtronics Goondiwindi Pty Ltd</t>
  </si>
  <si>
    <t>Rebecca Freiberg</t>
  </si>
  <si>
    <t>Rebecca@agtronics.net.au</t>
  </si>
  <si>
    <t>0746714715</t>
  </si>
  <si>
    <t>Alicia Franzsen</t>
  </si>
  <si>
    <t>Business Development manager</t>
  </si>
  <si>
    <t>alicia@agtronics.net.au</t>
  </si>
  <si>
    <t>REDS (Rural Economic Development Grants Scheme Round Six) 2024</t>
  </si>
  <si>
    <t>Agtronics Background (The Credibility) •	Heritage: Recently celebrated 29 years in business •	The Team: 16 trained staff, 6 service vehicles •	Our Promise: High-level after sales support; typical response in 12–24 hours  •	Innovation History: o	2009: we sold the First WeedIT (Rometron) in the world for agriculture use o	2015 we partner with Sydney uni to build an autonomous 8m WeedIT with a Kubota tractor we soon worked out 2 things the market wanted larger machines with larger capacity and we were destined to design and manufacture smart implement technology o	2019: Launched the award-winning Chaser WeedIT boom.  The goal of the chaser was to be the first smart implement at 36m in the world  •	The Products - We offer a complete precision farming solution tailored to the primary producers needs o	WeedIT Spot Spraying systems o	Ag Leader precision farming and GPS products o	Iquus autonomous tractor kits</t>
  </si>
  <si>
    <t>16 trained staff, 6 service vehicles and a high-level of after sales support; typical response times are within 12–24 hours of reporting breakdown/technical issue We have a fully operational test bench set up with Ag Leader &amp; WeedIT products so our technicians can offer a high level of over the phone support</t>
  </si>
  <si>
    <t>WeedIT Dealer Training AgLeader Dealer Training</t>
  </si>
  <si>
    <t>22/01/2026 - Blake Galvin (painter) crush injury to the left little finger at work 20/03/2026 - There are no restrictions as per latest work capacity certificate No further Review. Claim will be closed. Hand therapy to continue until 20/04/2026</t>
  </si>
  <si>
    <t>Thursday 11 Jun 2026 02:11 pm</t>
  </si>
  <si>
    <t>Irribiz</t>
  </si>
  <si>
    <t>20 Bridge Rd. Griffith, NSW 2680</t>
  </si>
  <si>
    <t>20 Bridge Rd, Griffith, NSW 2680</t>
  </si>
  <si>
    <t>https://irribiz.com.au</t>
  </si>
  <si>
    <t>https://www.facebook.com/IrribizAus</t>
  </si>
  <si>
    <t>Chris O'Shea- Irribiz</t>
  </si>
  <si>
    <t>National Branch Manager</t>
  </si>
  <si>
    <t>chris.oshea@irribiz.com.au</t>
  </si>
  <si>
    <t>0480253349</t>
  </si>
  <si>
    <t>Henry Bosman</t>
  </si>
  <si>
    <t>henry.bosman@irribiz.com.au</t>
  </si>
  <si>
    <t>0448647298</t>
  </si>
  <si>
    <t>We have previously been accepted as an authorized supplier for earlier rounds of this program and were involved with the NSW Farms of the Future program.</t>
  </si>
  <si>
    <t>At Irribiz, we provide world class water solutions that help our customers conserve, reuse, and recycle water in the most efficient and sustainable way. Whether it’s for domestic, commercial, horticultural or agricultural use, we have the expertise, technology and experience to deliver customised water solutions that meet your specific needs and goals. From water treatment and purification, to water harvesting and storage, to water distribution and monitoring, we offer a comprehensive range of water solutions that are designed to optimise your water usage and quality, while reducing your environmental impact and costs. We are committed to innovation, excellence, and customer satisfaction, and we work closely with you to understand your water challenges and opportunities, and provide you with the best water solutions possible.</t>
  </si>
  <si>
    <t>With 7 physical branches across QLD, NSW, VIC, SA &amp; TAS we have over 40 skilled staff available to assist customers with these products</t>
  </si>
  <si>
    <t>1 x Notifiable incident (15/08/2025) Ref # EVI-6963 WorkSafe QLD. A subcontractor had a significant laceration of a finger that required surgery.</t>
  </si>
  <si>
    <t>Thursday 11 Jun 2026 02:34 pm</t>
  </si>
  <si>
    <t>063931340</t>
  </si>
  <si>
    <t>Irrigear Lowood</t>
  </si>
  <si>
    <t>35 Michel st Lowood 4311</t>
  </si>
  <si>
    <t>35 Michel St Lowood</t>
  </si>
  <si>
    <t>Irrigearlowood.com.au</t>
  </si>
  <si>
    <t>Irrigearlowoodmowers</t>
  </si>
  <si>
    <t>Daniel Bichel</t>
  </si>
  <si>
    <t>daniel@irrigearlowood.com.au</t>
  </si>
  <si>
    <t>0754262177</t>
  </si>
  <si>
    <t>Carly Bichel</t>
  </si>
  <si>
    <t>Buiseness Operations Manager</t>
  </si>
  <si>
    <t>office@irrigearlowood.com.au</t>
  </si>
  <si>
    <t>0418784795</t>
  </si>
  <si>
    <t>Irrigar Lowood provides Irrigation Sales and Installation services throuout the Lockyer Valley and Somerset region. We have been operating since 2000 and are proficient with the supply and installation of the goods and services required for this Program.</t>
  </si>
  <si>
    <t>Netafim fertigation and remote connectivity solutions invove hands on training and commissioning with hands on assisstance from Netafim representatives for training. NO formal certification exists for this field.</t>
  </si>
  <si>
    <t>Thursday 11 Jun 2026 03:01 pm</t>
  </si>
  <si>
    <t>098620065</t>
  </si>
  <si>
    <t>60 Moorooba Road Coomba Park 2428</t>
  </si>
  <si>
    <t>www.nb-tec.com</t>
  </si>
  <si>
    <t>Phil Epthorp</t>
  </si>
  <si>
    <t>phil@nb-tec.com</t>
  </si>
  <si>
    <t>0417486367</t>
  </si>
  <si>
    <t>Steve Gardner</t>
  </si>
  <si>
    <t>steve@nb-tec.com</t>
  </si>
  <si>
    <t>0417458722</t>
  </si>
  <si>
    <t>On Farm Connectivity Program Round 2 NSW DPI Farms of the Future Program</t>
  </si>
  <si>
    <t>Supplier of  Fixed Wireless Cellular Telecommunications  and Long Range WiFi equipment. We are currently developing a field deployable Communications Trailer with support for Cellular, Satellite and WiFi services for use in Rural and Remote locations where such services are required for a temporary period. It can also be used as a communications hub in times of emergencies such as floods and fires.</t>
  </si>
  <si>
    <t>NB-Tec provides both Online and Telephone support from 8.30am - 5.30pm Mon-Fri EST plus complete documentation for optional DYO installations.</t>
  </si>
  <si>
    <t>The three Company Principals hold Degrees in Electrical Engineering or Electronics and Telecommunications Engineering.  NB-Tec is a Certified Supplier to Telstra of 4G equipment for their Network use.</t>
  </si>
  <si>
    <t>In May 2025, I Philip Epthorp Owner and Sole Director of NB-Tec Pty Ltd broke my wrist whilst conducting field tests on new WiFi equipment we were planning to include in our product portfolio offerings. We notified Icare of the situation and they issued a Claim No: and Case Manager to manage my recovery to resolve. There was no Court proceedings in regard to this Claim.</t>
  </si>
  <si>
    <t>Thursday 11 Jun 2026 03:19 pm</t>
  </si>
  <si>
    <t>Jantec Systems</t>
  </si>
  <si>
    <t>Unit 3, 22 Apparel Close, Breakwater, 3219</t>
  </si>
  <si>
    <t>www.jantecsystems.com.au</t>
  </si>
  <si>
    <t>Matt Van Bergen</t>
  </si>
  <si>
    <t>enquiry@jantecsystems.com.au</t>
  </si>
  <si>
    <t>0352228891</t>
  </si>
  <si>
    <t>John</t>
  </si>
  <si>
    <t>Supervisor</t>
  </si>
  <si>
    <t>Round 2 of connectivity grant</t>
  </si>
  <si>
    <t>Supply and service electronic identification equipment for the agricultural industry as follows: 1. Electronic identification systems for rotary and herringbone dairies 2. Animal drafting systems 3. Electronic control equipment for drafting for crush scale systems  4. Milk meters for rotary and herringbone dairies 5. Mobile ID grain feeder 6. Phone apps for use with items 1 to 5 above</t>
  </si>
  <si>
    <t>Support items: 1. Phone support 2. Email support 3. Internet training videos 4. Remote access via internet</t>
  </si>
  <si>
    <t>Android Developer Member and Apple Intelligence Developer Member. Technician, electrical, electronic, software developer, tickets</t>
  </si>
  <si>
    <t>Thursday 11 Jun 2026 04:02 pm</t>
  </si>
  <si>
    <t>Lot 13 Old Port Wakefield Road Virginia 5120</t>
  </si>
  <si>
    <t>PO Box 287 Virginia SA 5120</t>
  </si>
  <si>
    <t>www.visswater.com.au</t>
  </si>
  <si>
    <t>Michael Vigor</t>
  </si>
  <si>
    <t>michaelv@visswater.com.au</t>
  </si>
  <si>
    <t>0427399320</t>
  </si>
  <si>
    <t>Stephen Latz</t>
  </si>
  <si>
    <t>Senior Irrigation Consultant/Designer</t>
  </si>
  <si>
    <t>stephenl@visswater.com.au</t>
  </si>
  <si>
    <t>0401421220</t>
  </si>
  <si>
    <t>Irrigation and Water Management solutions.  Design, supply, Install, Repair, Maintain, Water infrastructure. including automation, fertigation, disinfection, and remote sensing and control systems. Irrigation and soil monitoring systems for agriculture, viticulture, horticulture and livestock farming systems.</t>
  </si>
  <si>
    <t>Our product offerings have our (Visswater) online support services but we and our customers can also can tap into the manufacturers online support networks of which some provide online training modules. Mait, Netafim and Talgil all provide on line support</t>
  </si>
  <si>
    <t>Netafim Growsphere Training certification Mait</t>
  </si>
  <si>
    <t>Thursday 11 Jun 2026 04:14 pm</t>
  </si>
  <si>
    <t>Connectiva</t>
  </si>
  <si>
    <t>6A Merton Street,  Victoria Park WA 6100</t>
  </si>
  <si>
    <t>https://connectiva.com.au/</t>
  </si>
  <si>
    <t>https://www.linkedin.com/in/scott-logan-25065b1b</t>
  </si>
  <si>
    <t>Scott Logan</t>
  </si>
  <si>
    <t>scott.logan@connectiva.com.au</t>
  </si>
  <si>
    <t>0418937158</t>
  </si>
  <si>
    <t>Clint Elliott</t>
  </si>
  <si>
    <t>clint.elliott@convergent.net.au</t>
  </si>
  <si>
    <t>0481062972</t>
  </si>
  <si>
    <t>Connectiva is a Western Australian technology company founded in 2010 and headquartered in Perth. We specialise in end-to-end IoT and connectivity solutions for regional and remote environments, delivering reliable networks that enable realtime monitoring, automation, and data-driven decision making. Our core expertise includes the design, deployment, and long term support of industrial grade connectivity infrastructure such as LoRaWAN, private wireless networks, telemetry systems, and edge to cloud data platforms.  We operate across the entire state, from Kununurra in the north to Newdegate in the southeast, and throughout the Busselton region, Perth metropolitan area, and surrounding hills. Connectiva supports customers in agriculture, local government, environmental monitoring, and industrial operations, providing scalable solutions that perform in challenging terrain and low coverage areas. Our focus is on practical, open technology systems that reduce cost, improve operational efficiency, and strengthen digital connectivity for organisations across regional WA.</t>
  </si>
  <si>
    <t>Connectiva provides a structured suite of customer support and training services designed to match customer requirements and subscription levels. This includes remote and on-site assistance, guided onboarding, and ongoing technical support to support reliable day-to-day operation of deployed systems.  Our support framework combines training, knowledge transfer, and practical documentation. Connectiva can deliver remote training sessions, on-farm or on-site practical instruction, and targeted capability building for staff responsible for operating and maintaining the solution.  Customers receive clear, task-focused resources such as user guides, operational manuals, configuration documentation, troubleshooting procedures, and best-practice workflows. These materials support both initial deployment and long-term system administration.  Connectiva’s approach ensures users gain the confidence and capability to manage their connectivity and IoT infrastructure effectively, regardless of location or technical experience.</t>
  </si>
  <si>
    <t>Connectiva’s key personnel hold relevant industry certifications and registrations supporting IoT solution design, secure device deployment, cabling, electrical integration, commissioning oversight and technical governance.  Key personnel hold CertNexus Certified Internet of Things Practitioner and Certified Internet of Things Security Practitioner credentials, supporting capability in connected device deployment, IoT architecture, data security and secure IoT implementation.  Key personnel also hold an ACMA Cabler Registration Certificate in accordance with the ACMA Cabling Provider Rules, registered to perform Open cabling work with competencies in Structured cabling, Optical-fibre cabling, Co-axial cabling, Metallic Testing and Fibre Testing.  Connectiva’s technical capability is further supported by licensed Electrical Worker knowledge, Grade: Electrician, issued under the Western Australian Electricity (Licensing) Regulations 1991, with no restrictions. While Connectiva does not intend to perform hands-on electrical installation work directly, this background supports strong understanding of electrical safety, installation constraints, technical risks, compliance requirements and coordination with licensed electrical contractors where required.</t>
  </si>
  <si>
    <t>no incidents</t>
  </si>
  <si>
    <t>Thursday 11 Jun 2026 04:22 pm</t>
  </si>
  <si>
    <t>111 989 210</t>
  </si>
  <si>
    <t>15 Depot St, Banyo, 4014</t>
  </si>
  <si>
    <t>15 Depot St, Banyo QLD, 4014</t>
  </si>
  <si>
    <t>https://au.livestock.datamars.com/</t>
  </si>
  <si>
    <t>Facebook: DatamarsLivestockAU</t>
  </si>
  <si>
    <t>Scott Davis</t>
  </si>
  <si>
    <t>Smart Farming BDM Australia</t>
  </si>
  <si>
    <t>scott.davis@datamars.com</t>
  </si>
  <si>
    <t>Mitch McGovern</t>
  </si>
  <si>
    <t>Head of Field Sales Australia</t>
  </si>
  <si>
    <t>mitch.mcgovern@datamars.com</t>
  </si>
  <si>
    <t>Datamars Australia is a leading provider of smart farming and livestock management solutions, helping producers improve productivity, animal welfare, and operational efficiency. As part of the global Datamars group, the business combines local expertise with advanced technology to support Australia’s livestock industry. We have multiple product brands under Datamars Australia delivering solutions in areas of Visual and Electronic identification, Weighing and Data management, Autonomous weighing and drafting, Activity monitoring, Fencing and Grazing management, and Animal health delivery systems. To help promote our solutions we have a nation wide team on the ground, as well as work with rural reseller networks, to provide producers with the solutions and information they need. With strengths in global R&amp;D, integrated systems, regulatory alignment, and practical on-farm design, Datamars Australia delivers technology that empowers producers to operate more efficiently, sustainably, and profitably.</t>
  </si>
  <si>
    <t>Datamars Australia have several contact points to support producers. We have Customer service based in Brisbane with a team of 5, Technical support based in NZ and Ireland that provides 24/7 tollfree phone and in App chatbot support, our nation wide team of territory managers, and troubleshooting with Datamars knowledge base via our website. We offer on farm support when needed, and either remote or in person training for our solutions.</t>
  </si>
  <si>
    <t>no relevant certifications</t>
  </si>
  <si>
    <t>No notifiable incidents or ongoing court proceedings</t>
  </si>
  <si>
    <t>81 099 917 398</t>
  </si>
  <si>
    <t>099 917 398</t>
  </si>
  <si>
    <t>Pivotel Satellite Pty Ltd</t>
  </si>
  <si>
    <t>26 Lawson Street Gold Coast Queensland 4215</t>
  </si>
  <si>
    <t>Locked Bag 100 Southport QLD 4215</t>
  </si>
  <si>
    <t>www.pivotel.com.au</t>
  </si>
  <si>
    <t>https://www.bing.com/ck/a?!&amp;&amp;p=df6c019fd63bbc2a9</t>
  </si>
  <si>
    <t>Antonio Piscitelli</t>
  </si>
  <si>
    <t>antonio.piscitelli@pivotel.com.au</t>
  </si>
  <si>
    <t>0417818696</t>
  </si>
  <si>
    <t>Darren Cooley</t>
  </si>
  <si>
    <t>Head of Enterprise and Govt</t>
  </si>
  <si>
    <t>darren.cooley@pivotel.com.au</t>
  </si>
  <si>
    <t>0408580849</t>
  </si>
  <si>
    <t>Pivotel is an Australian telecommunications provider specialising in reliable connectivity solutions for remote and regional environments. With a strong focus on satellite, mobile and IoT technologies, Pivotel delivers voice, data and machinetomachine (M2M) services where conventional networks are limited or unavailable. Core services include satellite voice and broadband (via Iridium, Inmarsat and other networks), wireless data solutions, and IoT connectivity for asset tracking, environmental monitoring and smart agriculture. Pivotel also provides private network solutions, SIM management, and fully managed services including deployment, integration and ongoing support. Pivotel’s expertise lies in designing and delivering resilient, fitforpurpose communications for agriculture, mining, emergency services and government. In the farming sector, solutions support farm automation, remote monitoring of water, livestock and infrastructure, and improved safety and productivity across large or isolated properties. With endtoend capability—from network design to field deployment—Pivotel enables dependable, scalable connectivity that supports digital agriculture and regional economic growth.</t>
  </si>
  <si>
    <t>In addition to technology delivery, Pivotel offers comprehensive customer support services, including Australianbased technical assistance, solution design advisory, and onboarding support. Clients benefit from access to training resources, user guides, and online modules that support adoption, system optimisation and ongoing operational capability. With endtoend capability—from design to field deployment and support—Pivotel enables dependable, scalable connectivity that drives digital agriculture and regional growth.</t>
  </si>
  <si>
    <t>- ACMA Carrier Licence or Carrier/Nominated Carrier status (if applicable), CMA Radiocommunications licences (for satellite / RF use), Spectrum licences, Iridium Certified Partner / Service Provider Inmarsat Distribution / Partner Accreditation Telstra Wholesale or Mobile Network Partner status Certifications with IoT / platform vendors (e.g. Azure IoT, AWS IoT, echnical Staff Certifications  RF / Telecommunications qualifications (e.g. Cert III/IV in Telecommunications) Open Cabling Licence (ACMA registered cabler) Structured Cabling endorsements (optical fibre, coax, etc.) Networking certifications (e.g. Cisco CCNA/CCNP or equivalent) Satellite installation &amp; commissioning certifications , Safety &amp; Compliance Very important for Govt + agriculture projects:  White Card (Construction Industry Safety) Working at Heights certification 4WD / Remote Area Operations training Electrical licences</t>
  </si>
  <si>
    <t>Pivotel has no notifiable incident(s) in the past 2 years. If there are incidents, all incidents are promptly reported to the relevant WHS regulator in accordance with legislative requirements, and corrective actions are implemented, including [training, procedural updates, engineering controls]. No ongoing regulatory actions remain outstanding.</t>
  </si>
  <si>
    <t>Thursday 11 Jun 2026 04:31 pm</t>
  </si>
  <si>
    <t>622 963 286</t>
  </si>
  <si>
    <t>Streamline Connect</t>
  </si>
  <si>
    <t>10 Belmont Ave,</t>
  </si>
  <si>
    <t>https://streamlineconnect.com.au/</t>
  </si>
  <si>
    <t>https://www.linkedin.com/company/streamline-conn</t>
  </si>
  <si>
    <t>Anthony Auld</t>
  </si>
  <si>
    <t>Head of Growth</t>
  </si>
  <si>
    <t>a.auld@streamlineconnect.com.au</t>
  </si>
  <si>
    <t>0449744577</t>
  </si>
  <si>
    <t>Nick Jenkins</t>
  </si>
  <si>
    <t>nick.jenkins@streamlineconnect.com.au</t>
  </si>
  <si>
    <t>0457996572</t>
  </si>
  <si>
    <t>Streamline Connect has not directly participated in the NSW Farms of the Future program or an equivalent state government farm connectivity program to date.  However, our business has relevant experience delivering communications infrastructure, site connectivity, fibre, civil pathways, technical rooms, equipment enclosures and field delivery support across regional, remote, mining, infrastructure and operational environments. This experience is directly applicable to the Farm Connectivity Program, particularly where customers require practical connectivity solutions that can be assessed, designed, installed, supported and maintained in regional or remote locations.  Streamline Connect is familiar with working in structured procurement environments and supporting projects where compliance, documentation, safety, delivery planning, installation quality and customer support are important. Our team is well placed to participate in the Farm Connectivity Program as an approved supplier by providing practical connectivity equipment packages, installation services, technical support and site-specific advice to eligible primary producers.  We see this program as a strong fit for our capability and a logical extension of our existing work in communications infrastructure and remote site connectivity.</t>
  </si>
  <si>
    <t>Streamline Connect is an Australian communications infrastructure and project delivery business that supports customers across regional, remote, commercial, infrastructure, mining, agricultural and operational environments.  Our primary services include fibre network delivery, civil communications pathways, site connectivity, communications infrastructure, technical rooms, equipment enclosures, modular communications solutions, installation, testing, commissioning and ongoing support.  We specialise in delivering practical connectivity infrastructure for sites where reliable communications are critical. This includes the assessment, design, supply and installation of connectivity solutions that may involve fibre, wireless, cellular, Wi-Fi, LoRaWAN/sensor gateways, equipment cabinets, solar-ready enclosures, power-backed infrastructure, cable pathways, pits, conduits and associated field works.  Streamline Connect’s areas of expertise include:  Regional and remote site connectivity Fibre and communications infrastructure Civil pathways including trenching, pits and conduits Technical room and equipment enclosure solutions Modular and transportable communications infrastructure Carrier coordination and network interface support Installation, testing and commissioning Project delivery and field support Practical site assessments and solution scoping Ongoing maintenance and customer support</t>
  </si>
  <si>
    <t>Yes. Streamline Connect provides dedicated customer support for solutions supplied under the program, including pre-sale advice, installation coordination, technical support and post-installation assistance.  Our customer support approach includes:  * Initial customer requirement review and solution guidance * Site-specific scoping support where required * Installation planning and coordination * Customer handover following installation * Basic user guidance on supplied equipment and system operation * Troubleshooting support for connectivity, equipment, configuration or installation-related issues * Coordination with equipment vendors, carriers or service providers where required * Warranty support and escalation management * Ongoing maintenance or support options where applicable  For products that require customer training, Streamline Connect can provide practical handover training at the time of installation. This may include guidance on system use, basic fault checks, equipment status indicators, power cycling, monitoring interfaces, escalation steps and who to contact for support.  Streamline Connect does not currently operate a dedicated online training portal for all products. However, where applicable, we can provide digital user guides, manufacturer documentation, installation manuals, quick reference guides, remote support sessions and customer-specific training material.</t>
  </si>
  <si>
    <t>Streamline Connect holds various ISO certifications and maintains access to relevant industry competencies, licences and vendor capabilities required to deliver communications infrastructure, site connectivity and field installation works.  Relevant certifications, licences and competencies include:  * Various ISO certifications supporting quality, safety, environmental and business management systems * ACMA Registered Cabler capability for telecommunications cabling works * Structured cabling, fibre optic cabling and communications infrastructure installation experience * Fibre splicing, testing and commissioning capability * Pit, pipe, conduit and civil communications pathway installation capability * Working at Heights competency where required for field works * Elevated Work Platform competency where required for access works * Construction White Card / general construction induction * First Aid / CPR where required for site works * Site-specific inductions for mining, infrastructure, regional and remote project environments * Vendor and manufacturer familiarisation for supplied connectivity, communications, cabinet, battery and power equipment where applicable * Electrical contractor and licensed electrical capability accessed through approved delivery partners where electrical works are required * Solar, battery and DC power system capability accessed through suitably qualified technical partners where required</t>
  </si>
  <si>
    <t>Streamline Connect has had no Work Health and Safety notifiable incidents within the last 24 months of the date of submitting this EOI application.  There are no ongoing court proceedings in relation to any Work Health and Safety notifiable incidents involving Streamline Connect during this period.</t>
  </si>
  <si>
    <t>Thursday 11 Jun 2026 04:36 pm</t>
  </si>
  <si>
    <t>085666959</t>
  </si>
  <si>
    <t>Easy Dairy Automation Systems</t>
  </si>
  <si>
    <t>44-48 Apollo Drive, Shepparton, 3630</t>
  </si>
  <si>
    <t>PO Box 6274, Shepparton Vic 3632</t>
  </si>
  <si>
    <t>www.easydairy.com.au</t>
  </si>
  <si>
    <t>www.facebook.com/EasyDairyAutomationSystems</t>
  </si>
  <si>
    <t>Shelly Haley</t>
  </si>
  <si>
    <t>accounts@easydairy.com.au</t>
  </si>
  <si>
    <t>0407315093</t>
  </si>
  <si>
    <t>David Chandler</t>
  </si>
  <si>
    <t>david@easydairy.com.au</t>
  </si>
  <si>
    <t>0429338286</t>
  </si>
  <si>
    <t>Easy Dairy Automation Systems is a leading Australian ag technology company specialising in connected dairy herd management and on farm automation. Our platform integrates advanced herd management software with a wide range of digitally connected hardware, sensors and wearable devices to deliver real time insights into animal location, health, production, reproduction and operational performance.  We design and deploy systems that rely on robust on farm connectivity to link electronic identification, automated drafting gates, in shed sensors, feeding systems and cloud-based analytics. By unifying data from heat detection, milk meters, somatic cell count sensors, vat monitoring and environmental devices, Easy Dairy provides farmers with a centralised, continuously connected hub for livestock management and decision making.  Our expertise spans wired and wireless communications, long range sensor networks, IoT device integration and interoperability with third party platforms. Through these technologies, we enable farms to improve productivity, animal wellbeing, safety, labour efficiency and operational visibility by transforming raw sensor data into actionable, connectivity driven insights.</t>
  </si>
  <si>
    <t>Easy Dairy Automation Systems provides comprehensive customer support and training services to ensure farmers can successfully deploy, operate and maintain our connected on farm technologies. We operate a dedicated support line available to farmers 24/7, staffed by experienced technicians who can provide real time assistance for hardware, software and connectivity issues.  We deliver structured training for new and existing customers through phone based sessions, remote screensharing, and online video meetings. These sessions cover system setup, sensor integration, connectivity optimisation, and ongoing herd management workflows.  To support continuous learning, we maintain an online library of help sheets, step by step guides, and video tutorials covering all major components of the Easy Dairy platform. Our national network of Dairy Services installation partners also provides on farm training during commissioning, ensuring farmers receive hands on guidance tailored to their specific equipment and connectivity environment.  Together, these services ensure farmers have reliable access to technical support, practical training, and self-service resources that maximise the value and performance of their on farm connectivity investments.</t>
  </si>
  <si>
    <t>Easy Dairy and its national installation partners hold a range of relevant industry and vendor certifications to ensure safe, compliant installation and support of all equipment supplied under the Program. Our technicians and approved Dairy Services partners hold: - Construction Induction (White Card) - Working at Heights certification - First Aid certification - Farm site safety training - Internal Easy Dairy equipment specific technical training (covering Easy ID, Easy Draft, connectivity hardware, sensors, and industrial touchscreen systems) - Internal welder usage and safety training (for installations requiring mounting or fabrication) - Competency in installing low voltage and wireless/IoT equipment - Experience with Ethernet, WiFi, LoRa, CANbus, Modbus and RS232 connectivity systems  As our systems operate on low voltage and wireless technologies, ACMA cabling registration or electrical licences are not required for the installation tasks performed. All installers are vetted through our approved Australia wide Installer List and receive ongoing product specific training and updates.</t>
  </si>
  <si>
    <t>There are no notifiable incidents from the last 24 months</t>
  </si>
  <si>
    <t>Thursday 11 Jun 2026 04:42 pm</t>
  </si>
  <si>
    <t>65 637 529 652</t>
  </si>
  <si>
    <t>637 529 652</t>
  </si>
  <si>
    <t>Remote Reach Pty Ltd</t>
  </si>
  <si>
    <t>Remote Reach</t>
  </si>
  <si>
    <t>1009 Anzac Parade, Maroubra NSW 2035</t>
  </si>
  <si>
    <t>www.remotereach.com.au</t>
  </si>
  <si>
    <t>https://www.linkedin.com/company/remotereach/?vi</t>
  </si>
  <si>
    <t>Samih Hijwel</t>
  </si>
  <si>
    <t>shijwel@remotereach.com.au</t>
  </si>
  <si>
    <t>Rob Hudson</t>
  </si>
  <si>
    <t>Engineering Director</t>
  </si>
  <si>
    <t>rhudson@remotereach.com.au</t>
  </si>
  <si>
    <t>Remote Reach Pty Ltd is an Australian agricultural technology company established in 2019 and based in Sydney. We design and supply AgTech systems that help primary producers manage livestock operations more efficiently and meet biosecurity compliance requirements.  Our flagship product, Cloven, is a digital farm management platform built in direct collaboration with Australian farmers. It enables primary producers to manage animal records, task workflows, and compliance activities using EID tag technology, reducing administrative burden and improving on-farm decision making.  We also supply the Cloven RFID Wand, a 134.2kHz livestock identification device that integrates with the Cloven platform to automate animal data capture and support biosecurity traceability workflows.  Our areas of expertise include farm management software, livestock identification hardware, remote connectivity, and remote customer onboarding and support. We supply products nationally, including to regional, rural, and remote locations, through Australia Post logistics with full tracking. Customer support and product training are delivered remotely by our Sydney-based team via phone and video channels.  All products are self-installed with guided setup resources. We provide ongoing technical support, a 12-month hardware warranty, and post-sale assistance to ensure primary producers can operate products effectively from day one.</t>
  </si>
  <si>
    <t>Remote Reach provides dedicated customer support and onboarding services for all submitted products.  Cloven Farm Management Platform: Customers receive remote onboarding assistance from our Sydney-based support team via phone and video. Step-by-step setup guidance and user resources are provided at point of activation. Ongoing support is available for troubleshooting, platform use, and compliance workflow queries. The Cloven app is available on the Apple App Store and Google Play, enabling primary producers to access the platform from any device.  Cloven RFID Wand: Self-installation is supported by guided setup instructions included with the product. Remote commissioning assistance and user training are available from our support team. A 12-month warranty covers hardware defects, with replacement and remediation pathways available through our support channels.  All support enquiries are triaged and acknowledged within business operating hours. Priority issues affecting operation are escalated to technical staff. Support records are retained for continuous improvement and compliance purposes.</t>
  </si>
  <si>
    <t>Remote Reach does not hold trade-specific installation certifications such as ACMA Registered Cabler, as our submitted products do not require licensed cabling, spectrum-regulated hardware installation, or physical network infrastructure work.  Our technical team comprises qualified engineers and managers with bachelor and master degrees from Australian universities and over 20 years of expertise in software development, systems integration, and agricultural technology. Product setup for the Cloven RFID Wand follows a self-install model with guided commissioning instructions. The Cloven Farm Management Platform is cloud-based and requires no physical installation.  Customer onboarding, remote setup assistance, and technical support are delivered by our engineering and operations team. All staff involved in customer-facing technical support hold relevant professional qualifications appropriate to their roles.</t>
  </si>
  <si>
    <t>Thursday 11 Jun 2026 04:56 pm</t>
  </si>
  <si>
    <t>666 904 436</t>
  </si>
  <si>
    <t>Parwan Park South, 4104 Geelong-Bacchus Marsh Rd</t>
  </si>
  <si>
    <t>https://genaust.com.au/</t>
  </si>
  <si>
    <t>https://www.facebook.com/GeneticsAustralia</t>
  </si>
  <si>
    <t>Anthony Shelly</t>
  </si>
  <si>
    <t>Genex HerdMonitor Lead</t>
  </si>
  <si>
    <t>Anthony.Shelly@genaust.com.au</t>
  </si>
  <si>
    <t>408 529 410</t>
  </si>
  <si>
    <t>Rodney Brooks</t>
  </si>
  <si>
    <t>Regional Sales Manager</t>
  </si>
  <si>
    <t>rodney.brooks@genaust.com.au</t>
  </si>
  <si>
    <t>Genetics Australia is one of Australia's leading livestock genetics and herd improvement companies servicing both dairy and beef customers and operating within the industry since 1958. Originally established as a cooperative and now operating through a joint venture  with global genetics company URUS, Genetics  Australia combines Australian breeding expertise with international genetics, reproduction and farm management technologies.  Genetics Australia's primary services  focus on improving herd productivity, fertility, health and profitability through advanced breeding and reproductive solutions. Key offerings include artificial  insemination, dairy and beef sire genetics, semen  collection and distribution, IVF programs and herd monitoring technology.  Through the sale of herd monitoring technology such as  the Genex HerdMonitor and Datamars TruTest Collars,  this allows farmers to use data-driven insights to optimise animal performance and health outcomes, leading to better performing animals and more efficient  farmers.</t>
  </si>
  <si>
    <t>Support and training is something that Genetics Australia prides itself on through the sale of Genex HerdMonitor and Datamars TruTest collars. Support is provided as part of the initial set up, as well as continued training once the farm has the system up and running. This can be done either on-farm face to face, or virtually if required. Genetics Australia has dedicated support staff to train and help with any technical issues, as well as a customer contact centre that a farm can contact if they have any questions or require support.</t>
  </si>
  <si>
    <t>No certifications required for installation of HerdMonitor or Tru-Test products. Primary suppliers of the products (Nedap &amp; Datamars) have both listed Genetics Australia as trusted suppliers of their products.</t>
  </si>
  <si>
    <t>Thursday 11 Jun 2026 05:04 pm</t>
  </si>
  <si>
    <t>RIMIK</t>
  </si>
  <si>
    <t>1079 RUTHVEN STREET, TOOWOOMBA</t>
  </si>
  <si>
    <t>PO BOX 1907, TOOWOOMBA, QLD 4350</t>
  </si>
  <si>
    <t>rimik.com</t>
  </si>
  <si>
    <t>@RimikAustralia, #rimik</t>
  </si>
  <si>
    <t>Luke Hogan</t>
  </si>
  <si>
    <t>luke@rimik.com</t>
  </si>
  <si>
    <t>Leanne Hogan</t>
  </si>
  <si>
    <t>accounts@rimik.com</t>
  </si>
  <si>
    <t>Design, manufacture and sales of Telemetry (primarily farm automation) Equipment.  Installation of Telemetry systems in rural and remote areas of Australia. Design, manufacture and sales of Grain &amp; Soil Sampling equipment to the agricultural industry. Design, manufacture and sales of manual and electronic soil compaction instruments. Custom design and manufacture of specialist instruments and equipment for scientific research in agriculture.</t>
  </si>
  <si>
    <t>The company provides phone and online support to farming organisations via our engineering and product development team.  This is supported by experienced computer and agricultural engineers as well as field technicians.  The phone line service is available from 6am to 9pm daily and has after hours and weekend service via mobile phone backup. Our online platform has manuals and basic tutorials for registered Users.  Training modules for our online platform (my.espii.au) are under development and will be loaded into our online Resources&gt;Tutorials menu structure. Webinares are offered on occasions for major upgrades and recordings will be made available online. Support services are currently free to registered Users of our online system.</t>
  </si>
  <si>
    <t>Our wireless telemetry products do not require particular expertise and can be supplied preconfigured for self install by farming organisations and others.  Where installation is required our field technicians have construction white card and appropriate WHS training and certification.  Field staff team leaders have a minimum of 2 years installation experience in remote locations.  Our engineering team has been working with Digi and other communications  products as well as the Telstra mobile network development team for approximately 15 years.  Our staff undertake internal training in line with the specific products we utilise within our system designs.  Designs are proprietary and are certified where necessary with relevant organisations.</t>
  </si>
  <si>
    <t>There have not been any Notifiable Incidents in the last 24 months.</t>
  </si>
  <si>
    <t>633 138 619</t>
  </si>
  <si>
    <t>OPS (Aust) Pty Ltd</t>
  </si>
  <si>
    <t>OPS Australia</t>
  </si>
  <si>
    <t>116 Eagle Street, Longreach</t>
  </si>
  <si>
    <t>PO Box 561, Longreach QLD 4730</t>
  </si>
  <si>
    <t>OPSaustralia.com</t>
  </si>
  <si>
    <t>https://www.facebook.com/OPSaust</t>
  </si>
  <si>
    <t>Andrew Barton</t>
  </si>
  <si>
    <t>andrew@OPSaustralia.com</t>
  </si>
  <si>
    <t>Riley Ross</t>
  </si>
  <si>
    <t>riley@OPSAustralia.com</t>
  </si>
  <si>
    <t>OPS Australia (OPS (Aust) Pty Ltd), formed in April 2019 and based in Longreach and Ilfracombe, Queensland.  OPS Australia is the only major ag-tech company headquartered in rural Australia.   Our core capability is the smart integrated ag-tech solutions that deliver strong monitoring and automated control (e.g., “if tank full, turn pump off”).    OPS targets medium to large rural properties across Queensland and northern NSW.   In terms of scale our core database has over 27 millions data readings and our data communications network covers 100km² of prime rural land.   Our primary services include remote water monitoring, automated pump control, and property-wide sensor integration.  We have recently launched our Gen2 Modules which provided leading functionality.  OPS Australia is based in the bush, we are firmly part of the bush.   Our development and operations are all managed within the bush and this directly benefits the rural economy.  OPS undertakes an aggressive and ongoing product development programme. OPS Australia specialise in remote connectivity solutions for rural Australia.</t>
  </si>
  <si>
    <t>Because OPS Australia is based within our target market in rural Queensland, we are within driving distance of all our customers. This physical proximity enables a highly responsive, personal support model. Our core support services include: a dedicated support@ email address; automated algorithms that detect system issues (e.g., pump failures, connectivity loss) and trigger proactive customer outreach; and face-to-face support during routine activities—given our central location, even a trip to the local supermarket becomes an opportunity for customers to seek advice. We also leverage our customers’ strong peer networks; users actively identify problems and help each other, creating a resilient community-led support layer. Our online support resources are centred on a continually developing Team Library, which hosts step-by-step guides, troubleshooting FAQs, and system setup documentation for our Gen2 modules (water, property, stock, energy, security verticals). While formal online training modules are in early development, our current model emphasises just-in-time learning: customers receive direct algorithm-driven alerts and immediate support access, supplemented by a growing knowledge base. This blended approach—local, algorithm-aware, and community-powered—ensures low-cost, high-touch support tailored to remote stations.</t>
  </si>
  <si>
    <t>Andrew Barton (CEO and Delivery Lead) is a Registered Professional Engineer (RPEQ) in Queensland within the area of Information, Telecommunications and Electronics . This registration is administered by the Board of Professional Engineers of Queensland (BPEQ) and demonstrates that Andrew holds a recognised engineering degree, as well as extensive post-graduation experience, and is considered a fit and proper person to practise engineering in this specialised field . Industry &amp; Vendor Certifications (Planned or In-Progress) While specific vendor certifications are not yet held, OPS Australia’s core technology stack aligns with recognised industry certifications. The business has operated a large data network of over 70 data gateways across rural QLD and northern NSW.  Andrew actively trains and supervises the OPS team, building internal capability in low-cost development of software, data analytics, databases, and electronic circuit boards.</t>
  </si>
  <si>
    <t>OPS Australia has had no Work Health and Safety notifiable incidents within the last 24-months.  In fact we have not had any in the seven years we have been operating.</t>
  </si>
  <si>
    <t>Thursday 11 Jun 2026 05:14 pm</t>
  </si>
  <si>
    <t>666 174 385</t>
  </si>
  <si>
    <t>FECPAK</t>
  </si>
  <si>
    <t>6 Sherwood Drive Flora Hill 3550</t>
  </si>
  <si>
    <t>6 Sherwood Drive Flora Hill VIC 3550</t>
  </si>
  <si>
    <t>www.fecpak.com.au</t>
  </si>
  <si>
    <t>Stewart West</t>
  </si>
  <si>
    <t>General Manager Techion Australia</t>
  </si>
  <si>
    <t>stewart.west@techion.com</t>
  </si>
  <si>
    <t>Brent Pownall</t>
  </si>
  <si>
    <t>General Manager Techion</t>
  </si>
  <si>
    <t>brent@techiongroup.co.nz</t>
  </si>
  <si>
    <t>Techion Australia is an approved supplier under the NSW Farms of the Future and has its products have been listed.</t>
  </si>
  <si>
    <t>Techion Australia is an agricultural technology company specialising in digital livestock monitoring, connected animal health diagnostics and data-driven decision support for livestock producers.  Our flagship technology, FECPAK, is a cloud-connected digital microscopy platform that enables farmers to undertake on-farm parasite monitoring and receive timely diagnostic insights. The system supports Worm Egg Count (WEC) testing, liver fluke testing and parasite identification through portable digital imaging devices connected via internet and cloud-based technologies.  FECPAK transforms traditional laboratory testing by enabling samples and images to be captured on-farm and analysed to provide actionable results. This reduces delays, improves responsiveness and supports targeted use of animal health treatments to optimise productivity and manage parasite resistance.  Techion works across the sheep, beef, dairy and goat industries, supporting producers, veterinarians and agribusinesses throughout Australia and New Zealand. Our expertise spans livestock parasite monitoring, digital diagnostics, cloud-based decision support and agricultural technology deployment, helping producers use real-time data to improve animal health, strengthen decision making and enhance farm productivity.</t>
  </si>
  <si>
    <t>Techion has a dedicated customer support service. For new clients and new users we have two options, DIY online training models videos or an online training session with the team. We also have a dedicated support team providing ongoing support.</t>
  </si>
  <si>
    <t>Techion Australia specialises in digital livestock diagnostics and on-farm parasite monitoring. While we do not currently hold telecommunications or cloud vendor certifications such as ACMA, Cel-Fi, Microsoft Azure or AWS, our team possesses specialised expertise in the deployment and support of FECPAK digital diagnostic systems used for Worm Egg Count (WEC) testing, liver fluke testing and livestock parasite monitoring. Key staff have completed ParaBoss training in parasite management principles and provide training and support to farmers, veterinarians and rural professionals. Techion Australia is also recognised through its engagement with ParaBoss and industry stakeholders to promote best-practice parasite management and the adoption of digital livestock monitoring technologies.</t>
  </si>
  <si>
    <t>Thursday 11 Jun 2026 08:45 pm</t>
  </si>
  <si>
    <t>AM Connectivity</t>
  </si>
  <si>
    <t>3170 Barcaldine Aramac Rd</t>
  </si>
  <si>
    <t>3170 Barcaldine Aramac Rd Barcaldine 4725</t>
  </si>
  <si>
    <t>no social media</t>
  </si>
  <si>
    <t>Archie McKenzie</t>
  </si>
  <si>
    <t>Amconnectivity@gmail.com</t>
  </si>
  <si>
    <t>Theresa McKenzie</t>
  </si>
  <si>
    <t>Providing communication solutions for people on the land. Based in Western Queensland we service the surrounding areas and assist primary producers peronalise connectivity solutions to their needs.</t>
  </si>
  <si>
    <t>ACRS Cabling number A058618 Security Licence Number: 4621717 Queensland Electrical Licence Number: 159637</t>
  </si>
  <si>
    <t>Thursday 11 Jun 2026 09:34 pm</t>
  </si>
  <si>
    <t>602 336 943</t>
  </si>
  <si>
    <t>200 McGuigans Rd, Millbrook, VIC, 3352</t>
  </si>
  <si>
    <t>www.farmtell.com</t>
  </si>
  <si>
    <t>@Hay_Mate_</t>
  </si>
  <si>
    <t>Peter Cain</t>
  </si>
  <si>
    <t>peter@farmtell.com</t>
  </si>
  <si>
    <t>Louise Cain</t>
  </si>
  <si>
    <t>COO</t>
  </si>
  <si>
    <t>admin@farmtell.com</t>
  </si>
  <si>
    <t>Victorian On-Farm Internet of Things Trial</t>
  </si>
  <si>
    <t>Farmtell is an Australian ag-tech company that designs, supplies, installs and supports connected monitoring solutions for primary producers across agriculture. We specialise in improving on-farm connectivity and enabling producers to adopt digital technologies that enhance productivity, efficiency, safety and decision-making.  Our core expertise includes remote water monitoring, tank and trough level monitoring, rainfall measurement, weather monitoring, pump monitoring and control, environmental sensing, asset tracking and farm security systems. We provide end-to-end solutions incorporating sensors, connectivity infrastructure, telemetry devices, cloud-based software platforms and ongoing technical support.  Farmtell has extensive experience deploying solutions across regional and remote Australia, including properties with limited telecommunications coverage. We work with a range of connectivity technologies including cellular (4G/5G), LPWAN, Wi-Fi and satellite-enabled systems to deliver reliable data collection and monitoring outcomes. These technologies align with the objectives of the Farm Connectivity Program, which supports the adoption of connected machinery, sensors and digital agribusiness solutions to improve productivity and safety on Australian farms.  Our team provides consultation, system design, equipment supply, installation, commissioning, training and ongoing support. We focus on practical, easy-to-use solutions that deliver measurable value for farmers th</t>
  </si>
  <si>
    <t>Farmtell provides dedicated customer support for all supplied solutions. Support includes telephone and email assistance, remote troubleshooting, system configuration assistance, and user guidance. We also provide on-site installation, commissioning, training and ongoing field service support where required. Customers can contact Farmtell for operational support, maintenance assistance, and system servicing throughout the life of the product. Basic user guides and setup instructions are provided as applicable to the installed solution.</t>
  </si>
  <si>
    <t>Thursday 11 Jun 2026 10:11 pm</t>
  </si>
  <si>
    <t>3E Cordingley Road, Alligator Creek 4816</t>
  </si>
  <si>
    <t>www.eas-qld.com.au</t>
  </si>
  <si>
    <t>https://www.facebook.com/eas.qld</t>
  </si>
  <si>
    <t>Justin Byers</t>
  </si>
  <si>
    <t>justin@eas-qld.com.au</t>
  </si>
  <si>
    <t>Stevie Moffat</t>
  </si>
  <si>
    <t>info@eas-qld.com.au</t>
  </si>
  <si>
    <t>EAS is an automation and control system provider, specialising in on-farm connectivity, monitoring, automation of farm infrastructure and assets in the agricultural sector. EAS business designs, supplies and supports integrated hardware and software systems that enable farmers to remotely monitor and control critical farm infrastructure.  EAS provides a range of connectivity solutions, including long-range Wi-Fi, UHF telemetry and cellular communications, allowing reliable connectivity across rural and remote properties. EAS also supplies automation and monitoring products for irrigation, water management and asset monitoring, including pump controllers, valve controllers, soil moisture sensors, water level sensors, weather stations and GPS tracking devices.  Through the EAS Cloud Platform, farmers can access real-time data, receive alerts and remotely control connected equipment, improving operational efficiency, reducing labour requirements and supporting informed decision-making.</t>
  </si>
  <si>
    <t>EAS provides phone support to customers, as well as remote support via VPN connection as needed. Through VPN connection, EAS can troubleshoot systems without the need to be on site. EAS technicians are trained to provide on site support and training.  EAS provides onboarding training, and all customers have access to the EAS training library available in EAS cloud, as well as product guides and manuals.</t>
  </si>
  <si>
    <t>Electrical contractor licence no. 87024</t>
  </si>
  <si>
    <t>Thursday 11 Jun 2026 10:23 pm</t>
  </si>
  <si>
    <t>Shannon Kemp</t>
  </si>
  <si>
    <t>1929 BOOKPURNONG ROAD,LOXTON ,SA 5333</t>
  </si>
  <si>
    <t>PO BOX 755 LOXTON SA 5333</t>
  </si>
  <si>
    <t>loxtonirrigation.com.au</t>
  </si>
  <si>
    <t>loxtonirrigationcentre</t>
  </si>
  <si>
    <t>RICHARD JAMES</t>
  </si>
  <si>
    <t>DIRECTOR</t>
  </si>
  <si>
    <t>rjames@loxtonirrigation.com.au</t>
  </si>
  <si>
    <t>TOM DRAKOPOULOS</t>
  </si>
  <si>
    <t>tom@loxtonirrigation.com.au</t>
  </si>
  <si>
    <t>Loxton Irrigation Centre is proudly locally owned and operated and has been servicing the Riverland and surrounding areas for more than 40 years.  We are the distributors in the Riverland and surrounding areas for all the major irrigation manufacturers. We do not have a bias to one particular brand but seek to use the best product for the job. We have the largest range of irrigation products in the Riverland. Our friendly and knowledgeable staff can assist with irrigation plans for large-scale commercial projects, as well as domestic systems.  We stock all major brands and can ensure we provide you with the best tools and the right advice for the job.</t>
  </si>
  <si>
    <t>We have staff available 7 day a week for customer support</t>
  </si>
  <si>
    <t>Netafim Dealer Grow Sphere training Mait control system training</t>
  </si>
  <si>
    <t>We have had  no notifiable WHS incidents in the last 24 months and no ongoing court proceedings</t>
  </si>
  <si>
    <t>Thursday 11 Jun 2026 10:26 pm</t>
  </si>
  <si>
    <t>R&amp;R Communications</t>
  </si>
  <si>
    <t>45 Gara Road, Armidale 2350</t>
  </si>
  <si>
    <t>45 Gara Road, Armidale NSW 2350</t>
  </si>
  <si>
    <t>https://www.rrcommunications.com.au/</t>
  </si>
  <si>
    <t>https://www.facebook.com/rrcomms</t>
  </si>
  <si>
    <t>Russell Murray</t>
  </si>
  <si>
    <t>Founder</t>
  </si>
  <si>
    <t>russell@rrcommunications.com.au</t>
  </si>
  <si>
    <t>Rebecca Murray</t>
  </si>
  <si>
    <t>office@rrcommunications.com.au</t>
  </si>
  <si>
    <t>R&amp;R Communications is a telecommunications and electrical business based in Armidale, NSW, established in October 2021 by Russell Murray, who brings over 15 years of experience across electrical, IT, security, and communications. The business combines those disciplines into one service, uncommon in regional areas where most trades specialise in only one area. Holding an electrical contractor's licence, registered cabler's licence, security industry licence, and masters licence, Russell can carry out the full scope of a connectivity installation without bringing in other trades, one point of contact and one site visit where possible. Servicing the New England Tablelands, Central West, North West and surrounding regions of NSW offering internet solutions using Starlink, 4G/5G from mobile providers and NBN services, mobile signal boosters for Telstra, Optus and Vodafone, full network design and installation using point-to-point wireless links and Wi-Fi network technology, CCTV systems including solar-powered, data cabling, electrical, and IT hardware and support. These services are typically part of the same job. A farmer doesn't need five contractors, they need one business that understands how everything works together. That is what R&amp;R Communications delivers.</t>
  </si>
  <si>
    <t>Accreditations: - Electrical contractors’ licence: 375948C - Masters licence: 000106863 - Cabling licence: 33109 (ASIAL)  - Security industry licence:  000225675 - Certech Structured Cabling Installer - 25 Year Warranty Certification - White Card - Work Safely at Heights - Tower Climbing and Rescue - Chain Trencher Skid Steer Loader</t>
  </si>
  <si>
    <t>Friday 12 Jun 2026 12:28 am</t>
  </si>
  <si>
    <t>12 156 285 728</t>
  </si>
  <si>
    <t>156 285 728</t>
  </si>
  <si>
    <t>March IT Pty Ltd</t>
  </si>
  <si>
    <t>MarchNet</t>
  </si>
  <si>
    <t>3/23 Duntroon Street, Brendale</t>
  </si>
  <si>
    <t>https://marchnet.com.au/</t>
  </si>
  <si>
    <t>https://au.linkedin.com/company/marchnet</t>
  </si>
  <si>
    <t>Andrew Walpole</t>
  </si>
  <si>
    <t>National Sales Director</t>
  </si>
  <si>
    <t>andrew.walpole@marchnet.com.au</t>
  </si>
  <si>
    <t>Geoff Marsh</t>
  </si>
  <si>
    <t>Chief Executive Officer</t>
  </si>
  <si>
    <t>geoff.marsh@marchnet.com.au</t>
  </si>
  <si>
    <t>MarchNet™ is an ACMA licensed telecommunications carrier that designs and delivers smarter telecommunications services for people and businesses in regional and remote places. Our smarter approach to network design and delivery means that each solution is innovative and fit-for-purpose, meeting our clients’ specific needs.  We provide dedicated 4G/5G and wide area Wi-Fi networks to provide data connectivity beyond the coverage of the major carriers. Our solutions provide the connectivity layer farmers need to implement Ag Tech, IoT and leverage the power of AI.</t>
  </si>
  <si>
    <t>MarchNet provides appropriate training and documentation to clients upon installation of the solution, as well as a dedicated dedicated Service Desk for ongoing service and support.  The MarchNet Service Desk operates 8:30 am to 5:00 pm Monday to Friday AEST, excluding Brisbane public holidays. Additional support is available at no cost for assistance with outages, as defined in the Outage Definition section below by phoning 1300 627 244.  All support requests are managed through MarchNet’s internal ticketing system. Support tickets may be logged directly by emailing support@marchnet.com.au 24 hours per day, 7 days per week. For assistance dealing with outages as defined in the Outage Definition section below phone 1300 627 244.</t>
  </si>
  <si>
    <t>ACMA licensed telecommunications carrier High-mast trained Rigger Abseil trained Rigger</t>
  </si>
  <si>
    <t>Friday 12 Jun 2026 08:30 am</t>
  </si>
  <si>
    <t>626 543 191</t>
  </si>
  <si>
    <t>Agscent</t>
  </si>
  <si>
    <t>1701 Captains Flat Rd   CARWOOLA 2620</t>
  </si>
  <si>
    <t>14 Wormald Street, Symonston ACT 2609</t>
  </si>
  <si>
    <t>https://agscent.com</t>
  </si>
  <si>
    <t>https://www.linkedin.com/company/agscent/?viewAs</t>
  </si>
  <si>
    <t>Darren Price</t>
  </si>
  <si>
    <t>Chief Operating Officer</t>
  </si>
  <si>
    <t>darren@agscent.com</t>
  </si>
  <si>
    <t>Bronwyn Darlington</t>
  </si>
  <si>
    <t>Chief Executive Officer and Founder</t>
  </si>
  <si>
    <t>bronwyn@agscent.com</t>
  </si>
  <si>
    <t>Approved supplier listed on the Farms of the Future website.</t>
  </si>
  <si>
    <t>Agscent Pty Ltd is an Australian agri-biotechnology company founded in Carwoola, NSW, built on first-hand understanding of the challenges facing rural and remote primary producers. Agscent develops connected sensor technology for livestock monitoring, delivering real-time data and analytics to farm operators across regional and remote Australia.  Our OFC-relevant product is the Agscent Air GHG sensor range, an on-farm sensor system providing continuous, real-time methane and CO2 monitoring of livestock. The sensor logs data at one-second intervals and transmits wirelessly to Agscent's web-based platform, giving producers remote access to emissions data and analytics from any device. Built-in memory retains up to one week of operational data in low- or no-connectivity environments, ensuring continuity in regional and remote locations.  The Agscent Air × Optiweigh integrates the Agscent GHG sensor with Optiweigh's real-time livestock weighing system, delivering simultaneous individual animal weight and methane emissions data in a single portable field unit suited to dairy, pasture, and feedlot systems. This is a fully integrated system, with combined data flows.    Agscent was an Approved Supplier under Round 2 of the On Farm Connectivity Program.</t>
  </si>
  <si>
    <t>Agscent provides dedicated customer support and onboarding services for both the GHG 2100 and GHG OW unit and the Agscent Air OW x Optiweigh combined unit.   Upon dispatch, all customers receive a welcome pack including the GHG sensor user manual, a maintenance and start-up guide, instructional videos, calibration certificates, and a portal setup guide. Agscent staff configure each unit on the Agscent web-based data portal and provide customers with login credentials to access their monitoring dashboard on desktop or mobile. The unit comes entirely ready to deploy in the field, the user only needs to turn it on.   Following installation, Agscent schedules a one-on-one dashboard and data walkthrough session with the customer to ensure they can access, interpret and act on their emissions data. For the Agscent Air x Optiweigh, additional online training resources are available through Optiweigh's support portal, covering unit setup, logins, and session management.     Ongoing support is provided via email or phone. Agscent and the customer receive alerts when there is a fault in the machine, enabling prompt remote support. Annual calibration and maintenance services are also available, with Agscent able to assist customers in developing a suitable maintenance plan through a service agreement.</t>
  </si>
  <si>
    <t>Key technical staff hold PhDs and engineering degrees across veterinary science, analytical chemistry, biomedical engineering, and related disciplines. Installation and commissioning of Agscent Air GHG systems does not require licensed electrical work the product is plug-and-play.  The products hold EMC certification, IP67 rating (dust-tight and water immersion)</t>
  </si>
  <si>
    <t>Friday 12 Jun 2026 08:51 am</t>
  </si>
  <si>
    <t>Farmer Johns</t>
  </si>
  <si>
    <t>53 Railway Tce, Nuriootpa</t>
  </si>
  <si>
    <t>https://www.farmerjohns.com.au/</t>
  </si>
  <si>
    <t>https://www.facebook.com/farmerjohnssa/</t>
  </si>
  <si>
    <t>Katelyn Keller</t>
  </si>
  <si>
    <t>Sales Agronomist</t>
  </si>
  <si>
    <t>katelyn@farmerjohns.com.au</t>
  </si>
  <si>
    <t>Georgie Pater</t>
  </si>
  <si>
    <t>georgie@farmerjohns.com.au</t>
  </si>
  <si>
    <t>Farmer Johns is a rural merchandise business based in South Australia. We also provide agronomy services and provide advice for horticulture, broadacre, viticulture and animal health. We are also retailers for agtech companies with CropX being our main supplier for weather stations and soil moisture monitoring sites.</t>
  </si>
  <si>
    <t>For our soil moisture monitoring, weather station and other related sensors from our suppliers we provide in person training and being ongoing customer support if issues arise. This involves after hardware installation with portal set up and one on one training to cater to the customer and follow up training during crop growing seasons.</t>
  </si>
  <si>
    <t>Vendor Specific Training (Greenbrain/CropX)</t>
  </si>
  <si>
    <t>Friday 12 Jun 2026 08:55 am</t>
  </si>
  <si>
    <t>BreedELITE</t>
  </si>
  <si>
    <t>38 Heath Street, Lonsdale 5160</t>
  </si>
  <si>
    <t>38 Heath Street, Lonsdale 5160 SA</t>
  </si>
  <si>
    <t>www.breedelite.com</t>
  </si>
  <si>
    <t>https://www.facebook.com/BreedELITEptyltd/</t>
  </si>
  <si>
    <t>Jeff Croser</t>
  </si>
  <si>
    <t>sales@breedelite.com</t>
  </si>
  <si>
    <t>Tim Johnsson</t>
  </si>
  <si>
    <t>Director/CEO</t>
  </si>
  <si>
    <t>admin@breedelite.com</t>
  </si>
  <si>
    <t>* Several state based eID Infrastructure Grants over the previous 3 years - NSW Sheep and Goat eID Infrastructure Rebate Scheme - South Australia Sheep and Goat eID Implementation Essential Equipment Rebate (Producers) for on-farm hardware and software. - WA eID Infrastructure Grants Program - Queensland Sheep and Goat Electronic Identification Rebate  - Tasmania Sheep and Goat eID Infrastructure Support Rounds divided into Supply Chain Infrastructure (Round 1), Tag Rebate Scheme (Round 2), and Infrastructure Support for Livestock Owners (Round 3).</t>
  </si>
  <si>
    <t>BreedELITE is an Australian owned, Australian born and bred company delivering a connected hardware platform for precision livestock monitoring, drafting, and compliance for sheep enterprises. The system integrates automated weighing, electronic identification (eID), drafting hardware, and offline-first cloud-synced interfaces to capture, analyse, and report real-time livestock performance data. It supports accurate traceability and allows reporting to the NLIS Database, improving compliance, reducing manual error, and increasing on-farm efficiency. A key capability is our 4G/5G connectivity, enabling remote access to real-time data captured and seamless transmission from on-farm systems to cloud platforms. This ensures continuous, reliable connectivity in remote and regional areas, supporting live data access, remote monitoring, and real-time decision-making across sheep enterprises, as well as real time remote accessible tech support from our team BreedELITE enhances productivity, connectivity, and digital farm transformation, enabling producers to manage livestock operations from anywhere and improve responsiveness and overall enterprise performance.</t>
  </si>
  <si>
    <t>BreedELITE provides comprehensive training and support to ensure confident system adoption across sheep enterprises. Customers receive onboarding and data migration, 1-1 training, and unlimited technical support, including setup assistance and integration into existing farm workflows. Support is delivered via remote helpdesk, phone troubleshooting, and on-farm assistance where required, supported by a full library of video tutorials and PDF guides.</t>
  </si>
  <si>
    <t>Certified Australian Made</t>
  </si>
  <si>
    <t>Friday 12 Jun 2026 09:05 am</t>
  </si>
  <si>
    <t>297 Spring Creek Rd, Cement Mills, 4352</t>
  </si>
  <si>
    <t>9 Gyles Ct, Cornubia, QLD, 4130</t>
  </si>
  <si>
    <t>www.AGTech360.net</t>
  </si>
  <si>
    <t>https://www.facebook.com/Agtech360.farming</t>
  </si>
  <si>
    <t>Julian Pollard</t>
  </si>
  <si>
    <t>julian@agtech360.net</t>
  </si>
  <si>
    <t>Pieter Van Jaarsveld</t>
  </si>
  <si>
    <t>pieter@agtech360.net</t>
  </si>
  <si>
    <t>AGTECH360 is an agricultural Technology Solutions and Farm Management Software provider. Below is a list of the things we offer: -Network Expansion (expanding home internet): we do line of site analysis of properties, designing and installing Point to Point system to expand the home internet across the property. This often leads to Wi-Fi bubbles being set up or security systems.  -LoRaWAN Networks: We will often set up LoRa networks linking multiple farm sensors back to the cloud (water sensors, valve controls, soil moisture probes, weather sensors, animal trackers, etc...  -CAT-M1, LTE-M: A number of sensors listed above will use sim cards to send data back to the cloud  -AGVIEW360: A Farm Management Software that integrates all the above technology into one place giving the producer advanced insights and the ability to remotely manage and control their property</t>
  </si>
  <si>
    <t>All equipment supplied by AGTech360 comes with comprehensive training manuals covering installation, calibration, and operational functionality. AGTech360 offers free support and online training available 7 days a week at no charge to the client. Support and training is initially conducted onsite, followed by ongoing remote sessions where both the producer and the AGTech360 support representative are connected live to walk through any requirements in real time.</t>
  </si>
  <si>
    <t>We are certified Engineers. We have official training in Dahua cameras and other products we provide. We use local certified technicians for installation where required.</t>
  </si>
  <si>
    <t>Friday 12 Jun 2026 09:09 am</t>
  </si>
  <si>
    <t>36 623 344 721</t>
  </si>
  <si>
    <t>623 344 721</t>
  </si>
  <si>
    <t>RDH Services QLD Pty Ltd</t>
  </si>
  <si>
    <t>RDH Integration Services</t>
  </si>
  <si>
    <t>3 Lauren Court, GLENVALE, 4352</t>
  </si>
  <si>
    <t>rdhservices.com.au</t>
  </si>
  <si>
    <t>https://www.facebook.com/RDHIntegrationServices/</t>
  </si>
  <si>
    <t>Rowyn Hellyar</t>
  </si>
  <si>
    <t>Director/Tradesman</t>
  </si>
  <si>
    <t>rowyn@rdhservices.com.au</t>
  </si>
  <si>
    <t>Aimee Paten</t>
  </si>
  <si>
    <t>Accounts</t>
  </si>
  <si>
    <t>accounts@rdhservices.com.au</t>
  </si>
  <si>
    <t>RDH Integration Services is a premier provider of integrated technology solutions across Australia. We focus on delivering high-quality services in Mobile Boosting, CCTV Installations, Microwave Links, Wi-Fi, Starlink, and Agricultural and Industrial Networks.  Our expertise is deeply rooted in the rural and agricultural sectors, where we pride ourselves on bringing the same level of advanced connectivity to remote areas as is available in major cities and along the eastern coastline.  Over the years, we have broadened our services to cater to a diverse range of industries, including Education, Healthcare, Local and State Government, Commercial, and Industrial sectors. This expansion reflects our commitment to meeting the evolving needs of our clients, offering tailored solutions that ensure reliable and efficient technology infrastructure across various environments.</t>
  </si>
  <si>
    <t>Australian Capital Territory, New South Wales, Queensland, Victoria, Northern Territory</t>
  </si>
  <si>
    <t>Security Provider Licence Electrical Contractors Licence ACRS Master Cabler Licence Telecommunications Technical Specialist Cert IV Telecommunication Engineering Technology Q Fever Vaccinated 11+m Boom operator Licence The usual working at heights, EWP, confined spaces, etc.</t>
  </si>
  <si>
    <t>No incidents to report.</t>
  </si>
  <si>
    <t>Friday 12 Jun 2026 09:49 am</t>
  </si>
  <si>
    <t>407 Gosport Street, Moree, NSW, 2400</t>
  </si>
  <si>
    <t>407 Gosport Street Moree, NSW, 2400</t>
  </si>
  <si>
    <t>https://bwrural.com/</t>
  </si>
  <si>
    <t>@bwrural</t>
  </si>
  <si>
    <t>Head of Animal Health and General Mechandise</t>
  </si>
  <si>
    <t>B&amp;W Rural proudly supports primary producers in northern New South Wales and southern Queensland with all your agricultural needs operating from 8 locations. Part owned by Elders Limited, B&amp;W supply rural products including animal health, crop protection, fertiliser and general merchandise. The company’s strength lies in its ability to integrate technical advice, supply chain capability and market access to help clients improve productivity, manage risk and maximise returns; with a strong focus on agronomic service, advise and product supply.</t>
  </si>
  <si>
    <t>This will be supplied along with the supporting documents as it is too large for this section to include in its entirety</t>
  </si>
  <si>
    <t>Friday 12 Jun 2026 09:57 am</t>
  </si>
  <si>
    <t>Veitche Pty Ltd Trading As Remote Monitors</t>
  </si>
  <si>
    <t>50 Westview Pde, Wannanup, 6210</t>
  </si>
  <si>
    <t>WWW.REMOTEMONITORS.COM.AU</t>
  </si>
  <si>
    <t>David Large</t>
  </si>
  <si>
    <t>david@remotemonitors.com.au</t>
  </si>
  <si>
    <t>Rosemary</t>
  </si>
  <si>
    <t>Assistant Installer</t>
  </si>
  <si>
    <t>rosemarylarge1@gmail.com</t>
  </si>
  <si>
    <t>Installation and Sales of Agbot Monitors for UAN, Water and Diesel Tanks</t>
  </si>
  <si>
    <t>I have installed over 2,000 devices, and the training I have received from Agbot has been one on one with no formal certification.</t>
  </si>
  <si>
    <t>Friday 12 Jun 2026 09:59 am</t>
  </si>
  <si>
    <t>621 450 780</t>
  </si>
  <si>
    <t>68 Witmack Rd, Wellcamp, Toowoomba, QLD 4350</t>
  </si>
  <si>
    <t>https://metos.global/en/</t>
  </si>
  <si>
    <t>instagram/metos_anz facebook.com/metosanz</t>
  </si>
  <si>
    <t>Daniel Vallender</t>
  </si>
  <si>
    <t>daniel.vallender@metos.global</t>
  </si>
  <si>
    <t>Connectivity program Round 1 and 2</t>
  </si>
  <si>
    <t>METOS® solutions are a combination of deployed hardware (IoT) and software (Saas) to give the users the crucial environmental information for actional decision-making.  The measurements done by the weather stations and other data loggers in the field and the calculations and analysis done in FieldClimate are the comprehensive solution for the efficient management of all farming activities.</t>
  </si>
  <si>
    <t>We have two dedicated Support staff in Australia. and a network of dealers across larger agricultural areas.  We also have a dedicated support site https://support.metos.at/support/home that includes a direct ticketing service to Metos Global to help with any issues.    The site has FAQ support documents for all equipment and a quick and easy connection to support staff</t>
  </si>
  <si>
    <t>Our dealer network comprises professionals with qualifications spanning Advanced Electrical Engineering, automotive electrical trade certifications, and agronomy science — ensuring deep technical expertise across both hardware and crop science disciplines.  All dealers are trained in pivot station and soil probe installation through vendor-certified programs, and are supported by our global network of engineers and agronomists to deliver the best possible outcomes for our customers.</t>
  </si>
  <si>
    <t>Friday 12 Jun 2026 10:05 am</t>
  </si>
  <si>
    <t>Level 14, 28 Freshwater Place, Southbank, 3006</t>
  </si>
  <si>
    <t>https://www.agwarehouse.com.au/</t>
  </si>
  <si>
    <t>AGWarehouseAu</t>
  </si>
  <si>
    <t>Stephen Gleeson</t>
  </si>
  <si>
    <t>Senior Finance Manager</t>
  </si>
  <si>
    <t>Stephen.Gleeson@saputo.com</t>
  </si>
  <si>
    <t>Matthew Hay</t>
  </si>
  <si>
    <t>Category Manager</t>
  </si>
  <si>
    <t>matthew.hay@saputo.com</t>
  </si>
  <si>
    <t>Ag Warehouse is a leading agricultural supply and services business focused on supporting farming enterprises across regional communities. The business provides a broad range of products, technical support, and operational solutions tailored to the needs of the agricultural sector. Primary services and areas of expertise include:  Agronomy Services – Crop nutrition planning, soil health analysis, pasture management, and tailored agronomic advice to improve farm productivity and sustainability. Animal Health &amp; Livestock Solutions – Supply of animal health products, livestock nutrition, supplements, and management support for beef, dairy, and mixed farming operations. Rural Merchandise – Provision of essential farming inputs including seed, fertilizer, chemicals, fencing, water systems, and farm equipment. Farm Management Support – Assistance with seasonal planning, productivity improvements, and practical on-farm solutions to support efficient operations. Technical &amp; Industry Expertise – Experienced staff with strong knowledge of local farming conditions, offering practical recommendations and trusted customer support. Supply Chain &amp; Distribution – Consistent and reliable product availability with efficient logistics to service regional and rural customers.</t>
  </si>
  <si>
    <t>AG Warehouse engages with accredited contractors to provide the relevant installations and services.</t>
  </si>
  <si>
    <t>There are no ongoing court proceedings in relation to the incidents below.  1. Incident report 13/6/2025 INC-0068946 - Trailer roll over with 8.5 tonne of Urea (Koroit Ag Warehouse). Incident reported to police and EPA  2. Verbal and Written Interaction in Kiewa Site - While packing up for the day, an employee was moving a newly received scraping/cutting edge for the loader bucket into the maintenance shed. After placing the item on the floor, the employee stepped backward and caught the heel of his foot on the corner of a pallet. This caused him to fall backwards, landing heavily on his left arm. Following medical assessment, it has been confirmed that the employee has sustained a fracture to his left arm.  3. Site Visit Cobram - Improvement Notice- WS-100390  4. Notifiable incident investigation (INC-0070244) at Korumburra - WorkSafe visited the store in response to the Fertiliser spreader roll over as this was a notifiable incident.   However, while at the store the inspector noted 2 areas of concern and raised 2 improvement notices WS111165 - Develop a site traffic management plan to aid segregation between forklifts and staff/pedestrians/customers WS111166 – Emergency shower and eye wash not tested and tagged. Also requested that the shower and eye wash be covered from the elements</t>
  </si>
  <si>
    <t>Friday 12 Jun 2026 10:13 am</t>
  </si>
  <si>
    <t>Schedule-it</t>
  </si>
  <si>
    <t>60 -62 Nangunia street</t>
  </si>
  <si>
    <t>www.schedule-it.com.au</t>
  </si>
  <si>
    <t>@scheduleitirrigation</t>
  </si>
  <si>
    <t>Marcelle Orwin</t>
  </si>
  <si>
    <t>marcelle@schedule-it.com.au</t>
  </si>
  <si>
    <t>Brett Orwin</t>
  </si>
  <si>
    <t>Head of business develepment</t>
  </si>
  <si>
    <t>brett@schedule-it.com.au</t>
  </si>
  <si>
    <t>The previous 2 round of the OFCP and the Farms of the Future program</t>
  </si>
  <si>
    <t>Schedule It is an Australian agtech company helping farmers save water, save time, and stay connected — with their whole farm's data in hand, on their phone or PC.  We deliver precision irrigation scheduling and monitoring backed by IoT field hardware and one simple cloud platform. Our horticultural and broadacre units combine soil moisture, inline EC and flow, fruit-sizing dendrometers, canopy temperature and humidity sensors, and smart rain gauges. We also cover weather stations, channel, dam, tank and trough sensors, outpost units for dryland and remote country, and real-time animal heat-stress warnings for paddock, dairy and feedlot.  Everything flows into one place — soil moisture, crop growth, weather, water levels and welfare alerts — with push notifications the moment something needs attention. Our telemetry has been tested intensively across Australia over the past five years, so farmers receive proven connectivity built to keep downtime to a minimum.  We're results-driven and genuinely hands-on: growers receive training, calls from consultants who know their operation, and a partnership focused on real outcomes — keeping the farm connected, and the farmer in control.  Accurate, Reliable, Always.</t>
  </si>
  <si>
    <t>Yes — every Schedule-It client is fully supported from day one.  Each unit comes with clear, printed step-by-step guides covering both the hardware and the software, written in plain language for real farm use. When clients purchase their units, they also receive a welcome email with the same how-to instructions, so the information is always on hand whether they're in the shed or the paddock.  Our hands-on tech and support team is only a phone call away for any question or problem — from a sensor reading to a platform login — and we pride ourselves on quick, friendly help from people who know both the technology and the land.  For clients who want to go deeper, our consultants run one-on-one and group training, in person or over Teams, walking farmers through their own data and how to act on it. Whether it's a single grower or a whole team, we tailor the session to how they work.  The platform itself is built to be genuinely user-friendly — all of a farm's data in one place, on a phone or PC, with clear dashboards, plain-English alerts and an intuitive layout growers pick up quickly. Combined with our easy-to-follow docs and our people on the end of the phone, it means no client is ever left guessing.  Accurate, Reliable, Always.</t>
  </si>
  <si>
    <t>Schedule It maintains a rigorous, vendor-aligned training and assessment program for all technical staff and consultants.  Every member of our technical and support team completes structured vendor training and testing across both hardware and software. Training is delivered and overseen by our senior technical staff, and each team member must pass a formal competency assessment before being certified to join the tech and support team and work on client systems. Training is reviewed and upgraded on a regular basis to keep pace with new hardware, software releases and field practices.  Our consultants undergo a more extensive program again. Each consultant works under direct supervision for several months, completing hands-on training across our full sensor and platform range, and is only cleared to work independently with clients once they have demonstrated the required competency. This ensures every grower is supported by a properly trained, assessed and accountable specialist.  While much of our capability is built through this internal vendor-aligned program, we also pursue relevant external certifications and vendor accreditations where our hardware partnerships and installation work require them, so our practices align with recognised industry standards.</t>
  </si>
  <si>
    <t>Schedule It has had no Work Health and Safety notifiable incidents within the 24 months prior to the date of this application, and there are no ongoing court proceedings in relation to any such incidents.  Safety is a core part of how we operate. We take a proactive, safety-conscious approach to all field and installation work, treating the wellbeing of our team and the people on every farm we visit as a priority.  A key part of this is the way our hardware is designed. Our units are largely pre-built and pre-assembled before they reach the farm, which significantly reduces on-site assembly, manual handling and the use of tools during installation. This lowers the risk of injury to our installation teams, removes the need to transport and operate large amounts of equipment in the field, and makes each install faster, simpler and safer.  We continue to review our work practices and equipment to maintain this strong safety record across all of our operations.</t>
  </si>
  <si>
    <t>Friday 12 Jun 2026 10:14 am</t>
  </si>
  <si>
    <t>Menkens Irrigation Services</t>
  </si>
  <si>
    <t>58 Careys Road</t>
  </si>
  <si>
    <t>www.menkensirrigation.com.au</t>
  </si>
  <si>
    <t>Eve Scott</t>
  </si>
  <si>
    <t>menkensirrigation@outlook.com</t>
  </si>
  <si>
    <t>Leon Clinton Scott</t>
  </si>
  <si>
    <t>lcsavocado@gmail.com</t>
  </si>
  <si>
    <t>Menkens Irrigation Services has been providing Soil moisture monitoring solutions for 25+ years throughout queensland. The main crops that are supported throughout the business are Avocados, Citrus and Cotton. Our moisture monitoring solutions can also be found in sugarcane, mangoes and macadamias, along with chillis.</t>
  </si>
  <si>
    <t>N/A  I have a degree in Agronomy, but this is not a necessary certification for the running of Menkens Irrigation Services.</t>
  </si>
  <si>
    <t>Friday 12 Jun 2026 10:27 am</t>
  </si>
  <si>
    <t>1 Battista St, Griffith, 2680</t>
  </si>
  <si>
    <t>https://watertek.com.au/</t>
  </si>
  <si>
    <t>https://www.facebook.com/watertekshowroom</t>
  </si>
  <si>
    <t>Shaun Cunningham</t>
  </si>
  <si>
    <t>scunningham@watertek.com.au</t>
  </si>
  <si>
    <t>Wayne Tyndall</t>
  </si>
  <si>
    <t>wyndall@watertek.com.au</t>
  </si>
  <si>
    <t>NSW Farms of the Future Efficiency Grants (not sure official name)</t>
  </si>
  <si>
    <t>We are a Plumbing and Irrigation store which has been trading for over 20 years, and another 20 under a different name prior. We have vast experience in Designing, Supplying, Installing and Servicing Irrigation equipment in Regional and Rural NSW. We are Based in Griffith NSW.  Our expertise lays in Drip Irrigation, We do Citrus, Nuts, Olives, Grapes and much more. We have Certified Irrigation designers in house who have over 40 years of experience in design. We also do work in the control, automation of these systems.</t>
  </si>
  <si>
    <t>We have in house technicians who train and support the customers during installation, commissioning and then supply ongoing support after.</t>
  </si>
  <si>
    <t>Vendor specific training/certification for their equipment. Appropriate industry certifications as required.</t>
  </si>
  <si>
    <t>Friday 12 Jun 2026 10:29 am</t>
  </si>
  <si>
    <t>004 797 488</t>
  </si>
  <si>
    <t>EMMETT MOTORS (RUPANYUP) PTY LTD</t>
  </si>
  <si>
    <t>5617 Murray Valley HWY, Swan Hill, 3585</t>
  </si>
  <si>
    <t>https://www.emmettsirrigation.com.au/</t>
  </si>
  <si>
    <t>@emmettsfarmequipment, @EmmettsGroup</t>
  </si>
  <si>
    <t>Nick Higginbottom</t>
  </si>
  <si>
    <t>Sales</t>
  </si>
  <si>
    <t>Nhigginbottom@emmetts.com.au</t>
  </si>
  <si>
    <t>Peter Waters</t>
  </si>
  <si>
    <t>Service</t>
  </si>
  <si>
    <t>pwaters@emmetts.com.au</t>
  </si>
  <si>
    <t>Emmetts Irrigation is the irrigation division of Emmetts Motors, established to deliver industry-leading irrigation solutions. The business combines practical irrigation expertise with precision agriculture technology to help growers maximise water efficiency, productivity, and return on investment.  Primary Services •	Irrigation system design •	Supply and installation of center pivot and lateral move irrigation systems.  •	Turnkey irrigation projects  •	Irrigation system service, maintenance, repairs, and emergency breakdown support.  •	Upgrades and retrofits for existing irrigation infrastructure.  •	Irrigation automation, telemetry, and remote monitoring solutions.   Areas of Expertise •	Designing efficient irrigation solutions  •	Centre pivot and lateral move irrigation technology.  •	Precision irrigation and variable rate application technology.  •	Irrigation system diagnostics, troubleshooting, and performance improvement.  •	Remote control and monitoring</t>
  </si>
  <si>
    <t>Valley customers have access to an online learning portal containing product-specific training modules, operational guides, and maintenance resources.</t>
  </si>
  <si>
    <t>Valley Certified Technician Certificate III in Irrigation Technology</t>
  </si>
  <si>
    <t>Technician using portable welder which was plugged into the generate in a trailer. Welder failed 2nd technician had was touching generator. Appears current sent back to the generator or generator has failed and overpowered welder. Welder caught fire, generator gave 2nd  technician an electric shock (low voltage shock).</t>
  </si>
  <si>
    <t>Friday 12 Jun 2026 10:48 am</t>
  </si>
  <si>
    <t>632 266 016</t>
  </si>
  <si>
    <t>Agbot</t>
  </si>
  <si>
    <t>4/20 Cansdale Street, Yeronga QLD 4104</t>
  </si>
  <si>
    <t>https://gen3.agbot.tech/</t>
  </si>
  <si>
    <t>FB: Agbot Monitoring Solution / LinkedIn: Agbot</t>
  </si>
  <si>
    <t>Kelly Garvin</t>
  </si>
  <si>
    <t>Head of Sales APAC</t>
  </si>
  <si>
    <t>kelly.garvin@agbot.tech</t>
  </si>
  <si>
    <t>Scott Goodwin</t>
  </si>
  <si>
    <t>CFO - Co-Founder</t>
  </si>
  <si>
    <t>scott.goodwin@gasbot.io</t>
  </si>
  <si>
    <t>NSW Farms of the Future On Farm Connectivity Program Round 1 On Farm Connectivity Program Round 2</t>
  </si>
  <si>
    <t>Agbot is an Australian ag-tech business providing connectivity-enabled liquid asset monitoring solutions for primary producers in regional, rural and remote Australia. Through the Agbot platform, Agbot supplies rugged IoT monitoring devices, dual Telstra 4G cellular and NTN Skylo/Viasat satellite connectivity, a web portal, mobile applications, satellite map visibility, historical reporting and SMS/email alerts. Its products help producers remotely monitor stock water, diesel, AdBlue, molasses, fertiliser solutions and other commodity liquids across dispersed farm infrastructure, including locations with limited or no mobile coverage.  Agbot’s expertise is in practical remote monitoring for agricultural operations that rely on large properties, multiple tanks, bore infrastructure, fuel storage and manual inspection runs. Its solutions assist producers to reduce manual tank checks, identify low levels or rapid drops earlier, improve livestock water assurance, prevent fuel or chemical run-outs, reduce travel and labour requirements, and make more informed operational decisions. This aligns strongly with the On Farm Connectivity Program’s purpose of helping primary producers extend connectivity and adopt connected sensor technology in the field.</t>
  </si>
  <si>
    <t>Dedicated Customer support team available, 5 days a week Mon - Friday 7am -7pm AEST.</t>
  </si>
  <si>
    <t>The deployment and installation of Agbot units does not require a specific industry licence, cabling licence or installer certification, as Agbot devices are designed for simple, low-impact installation by customers, staff or authorised representatives using the supplied installation materials and Agbot App setup process. Agbot’s technical capability is supported by its experience designing, supplying and supporting connectivity-enabled IoT monitoring equipment for Australian primary producers. The Agbot 3.0 device specifications include relevant product compliance certifications, including AUS/NZ RCM certification and US/Canada FCC15 Class A certification. Agbot also maintains product-specific knowledge and vendor familiarity across remote liquid asset monitoring, cellular and satellite connectivity, IoT sensor deployment, app-based device activation, alert configuration and ongoing customer support. This supports the reliable deployment and operation of Agbot monitoring solutions for primary producers in regional, rural and remote Australian locations.</t>
  </si>
  <si>
    <t>Friday 12 Jun 2026 10:50 am</t>
  </si>
  <si>
    <t>642 163 728</t>
  </si>
  <si>
    <t>Farmo</t>
  </si>
  <si>
    <t>33 / 131 Hyde St. Footscray 3011</t>
  </si>
  <si>
    <t>www.farmo.com.au</t>
  </si>
  <si>
    <t>https://www.facebook.com/farmo.aus/</t>
  </si>
  <si>
    <t>Nick Seymour</t>
  </si>
  <si>
    <t>Nick@farmo.com.au</t>
  </si>
  <si>
    <t>Kevin Ngo</t>
  </si>
  <si>
    <t>Kevin@farmo.com.au</t>
  </si>
  <si>
    <t>Farmo is an Australian AgTech company focused on helping farmers monitor, manage and automate critical farm infrastructure from anywhere. Farmo designs, supplies and supports practical remote monitoring solutions for water, weather, soil, pumps, gates, electric fences, fuel and other on-farm assets. Farmo’s core services include the supply of connected farm sensors, device subscriptions, mobile app access, SMS and email alerts, onboarding, technical support and connectivity management. Its products are built for farmers who need simple, reliable tools that reduce manual checks, save time, improve water security and support better decision-making across large or remote properties. Farmo’s areas of expertise include agricultural IoT, low-power field sensors, Cat-M1/NB-IoT mobile connectivity, satellite-connected monitoring, cloud-based data processing, mobile apps, alerts and farm automation. Devices are designed to be rugged, easy to install and suitable for regional and remote conditions, often operating without Wi-Fi or mains power. Farmo supports primary producers across Australia with solutions such as tank level monitors, rain gauges, weather stations, soil moisture probes, water pressure and flow sensors, electric fence sensors, gate sensors, satellite tank monitors and remote pump controllers. Farmo helps farmers stay connected to their farm, respond faster to issues, reduce labour and improve productivity, resilience and confidence in day-to-day farm operations.</t>
  </si>
  <si>
    <t>Farmo provides practical support services to help farmers successfully set up, use and maintain their connected farm monitoring devices.  Support services include product selection guidance, onboarding assistance, device activation, Farmo App setup, connectivity management, troubleshooting, warranty support and general technical support by phone and email. Farmo also supports customers with configuring alerts, adding users, understanding device readings, reviewing device status and managing subscriptions.  Farmo provides clear setup guidance so farmers can install and activate devices themselves.  Farmo’s online training and customer education materials include product setup instructions, app setup guides, help articles, video demonstrations where available, and step-by-step resources covering device activation, alert configuration, reporting, data review and ongoing device management.  Farmo also provides reseller and partner support, including product information, installation guidance, troubleshooting assistance and customer handover support. This helps ensure farmers receive consistent service before and after purchase.  Together, these support services help farmers get value from Farmo products quickly, reduce setup barriers, and ensure they can confidently monitor water, weather, soil, pumps, gates, fences and other critical farm assets through the Farmo App.</t>
  </si>
  <si>
    <t>na</t>
  </si>
  <si>
    <t>Friday 12 Jun 2026 11:00 am</t>
  </si>
  <si>
    <t>Gippy Dairy Centre</t>
  </si>
  <si>
    <t>3 Lindy Court, Warragul</t>
  </si>
  <si>
    <t>https://www.facebook.com/gippydairycentre</t>
  </si>
  <si>
    <t>http://facebook.com/gippydairycentre</t>
  </si>
  <si>
    <t>Greg Cole</t>
  </si>
  <si>
    <t>greg.cole@gippydc.com.au</t>
  </si>
  <si>
    <t>Nils Netzer</t>
  </si>
  <si>
    <t>nils.netzer@gippydc.com.au</t>
  </si>
  <si>
    <t>SUMMARY OF OUR BUSINESS: Gippy Dairy Centre is a livestock equipment specialist based in Gippsland and we employ about 20 people (full time and part time staff). Our team supports farm managers so they get the most out of technology systems on their dairy and beef farms.  PRIMARY SERVICES: We sell, install and service automation and connectivity. •	Nedap responders on neck collars. These contain ISO-compliant SmartTags needed for herd monitoring.  •	Eli Innovation products. Automatic Cup Removers and also Milk Meters (for volume, duration of milking and milk conductivity). The Eli Smart Paddock Feeder is a mobile, solar-powered trailer that uses a built-in ID tag reader to enable cattle to eat their individual allocation of grain or supplement.  •	Lely robots. As Australia’s largest robot centre, we service over 70 farms and assist with software interpreting data for managers from cow collars and the robot machines.   •	Connectivity equipment eg antennae, routers, boosters.  AREAS OF EXPERTISE:  Greg Cole, electrician of &gt;35 years for industrial and agricultural businesses, award winning businessman.  Nils Netzer, (B. Bus, B. App Science) has engineered software and connectivity solutions on farms for &gt;30 years, leads up Eli Innovation.  German expertise from Chris Neuhauser (senior technician) and Andrea Meerwarth (Software and system specialist) joined us two years ago.  They are all well supported by experienced trades, farm support and our administration team.</t>
  </si>
  <si>
    <t>As a business, we have multiple sources of support and training for our customers.  - We try to utilise our existing dealer network if possible as a first point of contact (we have dealers that support our customers across Victoria, NSW, Qld, Tasmania and South Australia).  Our dealers are trained personally to support the equipment, and we also provide the following:  - PDF documents for troubleshooting - 24 hour phone call support - If internet access is available, we can assist by remotely logging into the site to assist with troubleshooting/fault identification  If the dealer is not available, or unable to assist, we are also available to assist customers directly via our 24 hour support (office number or mobile).</t>
  </si>
  <si>
    <t>Friday 12 Jun 2026 11:02 am</t>
  </si>
  <si>
    <t>PUMPS N SOLAR</t>
  </si>
  <si>
    <t>128-132 Raglan Street Roam 4455</t>
  </si>
  <si>
    <t>www.pumpsnsolar.com.au</t>
  </si>
  <si>
    <t>RHONDA HOFFMANN</t>
  </si>
  <si>
    <t>rhonda@pumpsnsolar.com.au</t>
  </si>
  <si>
    <t>TIM SHERIDAN</t>
  </si>
  <si>
    <t>timsheridan@pumpsnsolar.com.au</t>
  </si>
  <si>
    <t>Pumps N Solar was established in 1996, specialising in design, supply, installation and service for all aspects of rural, domestic and industrial water equipment.   We provide innovative, robust and reliable water solutions to meet the requirements of our customers. Pumps N Solar service includes design, sales, installation, telemetry, spare parts and maintenance of these products. We can provide design services for water systems and irrigation using in-house GIS and hydraulic software.  We build to your specific needs specialising in packaging the latest technology, products and services from a broad range of market leading suppliers, ensuring robust and reliable water solutions.  Our fully-equipped workshop and field technicians provide install, mechanical repairs and servicing of pumps and engines. Pumps N Solar has worked to maintain solid partnerships with a wide range of manufacturers and suppliers in order to maintain independence, integrity and continuity in providing complete and reliable water solutions.</t>
  </si>
  <si>
    <t>Pumps N Solar has been operational for 30 years and have a number of experienced sales / support and technical staff who have had training and guidance from our Telemetry supplies to be able to trouble shoot and assist customers with connectivity issues. Each of these have access to and received training on the Observant Portal, and confidently use the information provided to assist our customers. Tim Sheridan	Director / Technical / Design 	30 years experience in the industry Harold Frost	Sales / Support / Design		12 years experience in the industry Garry Kajewski	Workshop / Field Technician	8 years experience in the industry Also, we have an Electrical Contractor that we have access to on a daily basis.</t>
  </si>
  <si>
    <t>Pumps N Solar has been operational for 30 years and have a number of experienced sales / support and technical staff who have had training and guidance from our Telemetry supplies to be able to trouble shoot and assist customers with connectivity issues. Each of these have access to and received training on the Observant Portal, and confidently use the information provided to assist our customers. Tim Sheridan	Director / Technical / Design 	30 years experience in the industry Harold Frost	Sales / Support / Design		12 years experience in the industry Garry Kajewski      Workshop / Field Technician	5 years experience in the industry Also, we have an Electrical Contractor that we have access to on a daily basis.</t>
  </si>
  <si>
    <t>May 2026  -  Workcover incident where a technician jammed his thumb between 2 pieces of metal and broke this thumb. He was absent from work for 1 week and has returned to work on a suitable duties plan.</t>
  </si>
  <si>
    <t>Friday 12 Jun 2026 11:07 am</t>
  </si>
  <si>
    <t>Unit 4, 62 Dacre Street, Mitchell, 2911</t>
  </si>
  <si>
    <t>Unit 4, 62 Dacre Street, Mitchell</t>
  </si>
  <si>
    <t>www.hiveiq.com.au</t>
  </si>
  <si>
    <t>@hiveiq</t>
  </si>
  <si>
    <t>Victor Croker</t>
  </si>
  <si>
    <t>Founder &amp; Director</t>
  </si>
  <si>
    <t>victor@hiveiq.com</t>
  </si>
  <si>
    <t>Paul Gibson</t>
  </si>
  <si>
    <t>paulg@hiveiq.com</t>
  </si>
  <si>
    <t>HiveIQ is an innovative Australian agtech company that has developed a comprehensive beekeeping management and monitoring platform. Our system delivers real-time, actionable insights to commercial and hobby beekeepers, enabling data-driven hive management and significantly improved colony outcomes.  Our primary services include IoT-enabled hive monitoring hardware and a cloud-based software platform. Sensors continuously track critical parameters such as hive weight, internal temperature, and humidity. This data is transmitted via cellular or other connectivity solutions to our user-friendly dashboard, accessible on mobile and desktop devices.   We also integrate external data sources, such as weather information, to provide richer context and more accurate analytics. In collaboration with Macquarie University, we have developed advanced algorithms that analyse the combined sensor and external data to assess colony health and strength, predict swarming, detect issues such as queen failure or disease risk, and deliver productivity insights.   These tools empower beekeepers to make informed decisions that result in healthier, more productive colonies, reduced losses, and increased honey yields. Our areas of expertise lie in precision beekeeping technology, IoT integration for remote agricultural monitoring, multi-source data analytics, and the development of practical solutions for the Australian beekeeping industry.</t>
  </si>
  <si>
    <t>HiveIQ's IoT hive monitoring hardware and software platform is a robust, plug-and-play solution specifically designed for easy self-installation by beekeepers. As such, it does not require specialised installer certifications for supply or deployment.  Our technology development and manufacturing partner, SecureBits Pty Ltd (an established Australian engineering and precision manufacturing company based in Symonston, ACT), produces the HiveIQ sensors and hardware. SecureBits maintains high internal quality standards and ensures all devices comply with applicable Australian regulatory requirements for electronic equipment, including relevant electromagnetic compatibility (EMC) and radiocommunications standards under ACMA rules.  We focus on delivering reliable, pre-certified out-of-the-box connectivity solutions that integrate seamlessly with existing cellular networks, eliminating the need for certified installation services while maximising accessibility for users in regional and rural areas.</t>
  </si>
  <si>
    <t>In July 2025, HiveIQ experienced one notifiable Work Health and Safety incident involving the catastrophic failure of a steam boiler used in our manufacturing processes. The incident occurred when the burner continued operating during a low-water event, resulting in the destruction of the internal fire chamber. There was no external fire, no injuries to staff or contractors, and no damage to surrounding infrastructure or property beyond the boiler itself. As a precaution, the local fire brigade was called to attend and assess the site, which classified the event as a notifiable incident. SafeWork NSW was notified immediately in accordance with regulatory requirements. A full internal investigation was conducted, identifying the root cause as a failure in the low-water cutoff safety system. Corrective actions implemented included:  Replacement of the boiler with a new unit featuring enhanced safety controls and redundant monitoring systems. Review and update of operating procedures, maintenance schedules, and staff training on boiler safety. Installation of additional automated safeguards and alarm systems.  There have been no further WHS notifiable incidents in the 24 months prior to this application. No court proceedings or ongoing regulatory actions are related to this incident.</t>
  </si>
  <si>
    <t>154 889 559</t>
  </si>
  <si>
    <t>HydroTerra</t>
  </si>
  <si>
    <t>42/328 Reserve Road, Cheltenham VIC 3192</t>
  </si>
  <si>
    <t>www.hydroterra.com.au</t>
  </si>
  <si>
    <t>LinkedIn: HydroTerra Pty Ltd</t>
  </si>
  <si>
    <t>Ruben Andersen</t>
  </si>
  <si>
    <t>Senior Environmental Scientist</t>
  </si>
  <si>
    <t>randersen@hydroterra.com.au</t>
  </si>
  <si>
    <t>Troy Thompson</t>
  </si>
  <si>
    <t>tthomspon@hydroterra.com.au</t>
  </si>
  <si>
    <t>HydroTerra was accepted into the On Farm Connectivity Program Round 2.</t>
  </si>
  <si>
    <t>HydroTerra Pty Ltd is an Australian environmental-services company founded in 2004, headquartered in Cheltenham, Victoria. We positions itself as \,Australia's leading marketplace for environmental monitoring technologies and services\,- a one-stop-shop representing 80+ global suppliers and 600+ products.  Primary services  Equipment sales - samplers, sensors, telemetry, IoT and software Equipment rental - including a PFAS-focused autosampler fleet Integrated systems - plan, design, install, and data logging/hosting/visualisation Professional services - project management, field data collection, monitoring-program design DataStream™ platform - real-time dashboards, alarms, GIS mapping, automated compliance reporting HSEQ plus accredited training and webinars Delivered end-to-end (Design  Supply  Operate  Monitor  Manage  Report) under an ISO-accredited quality system.  Areas of expertise  Groundwater monitoring &amp; sampling Surface water- level, flow/discharge, water quality Landfill monitoring - leachate, flow, landfill gas Contaminated land, remediation and PFAS Water quality, air quality, dust and odour monitoring Geophysical mapping, telemetry/IoT, and environmental data management &amp; reporting</t>
  </si>
  <si>
    <t>We offer customer support services as part of our SLA agreements, as well as regular customer service support for our products and services. Furthermore we offer an extensive catalogue of webinars, datasheets, newsletters and case studies.</t>
  </si>
  <si>
    <t>Various Technicians hold certifications in:  •	Work Safely in the Construction Industry (White card)  •	Confined Space Entry (CSE): o MSMPER200 Work in accordance with an issued permit o MSMPER205 Enter confined space o MSMWHS217 Gas test atmospheres o RIIWHS202E Enter and work in confined spaces o RIIWHS204E Work safely at heights •	First Aid Certificate  •	Manual Victoria Driver’s license</t>
  </si>
  <si>
    <t>Friday 12 Jun 2026 11:11 am</t>
  </si>
  <si>
    <t>SUNFAM PTY. LTD</t>
  </si>
  <si>
    <t>1A Bourbong Street, BUNDABERG QLD 4670</t>
  </si>
  <si>
    <t>https://sunfam.com.au/</t>
  </si>
  <si>
    <t>@sunfam</t>
  </si>
  <si>
    <t>Sunfam Bundaberg (Sunfam Pty Ltd) is a long-established, family-run agricultural supply and irrigation business based in Bundaberg, Queensland, founded in 1988, that provides irrigation design and installation, pumps, fertilisers, agricultural chemicals, and general rural merchandise to farmers, contractors, and residential customers, with a strong focus on water management solutions for horticulture, cropping, and livestock operations; the business has grown into a leading local provider and operates as part of the Elders Rural Services network, combining local on-farm expertise with broader national support</t>
  </si>
  <si>
    <t>Friday 12 Jun 2026 11:15 am</t>
  </si>
  <si>
    <t>15 001 723 048</t>
  </si>
  <si>
    <t>001 723 048</t>
  </si>
  <si>
    <t>Cotton Growers Services Pty Ltd</t>
  </si>
  <si>
    <t>52 Boolcarrol Rd, Wee Waa, NSW,2388</t>
  </si>
  <si>
    <t>cgs.com.au</t>
  </si>
  <si>
    <t>FB: CGS Insta: cgs_australia</t>
  </si>
  <si>
    <t>Simon Chorley</t>
  </si>
  <si>
    <t>simonchorley@cgs.com.au</t>
  </si>
  <si>
    <t>Christie Chapman</t>
  </si>
  <si>
    <t>christiechapman@cgs.com.au</t>
  </si>
  <si>
    <t>CGS is a reseller service business that operates 12 stores across Australia, currently we operate in NSW, QLD, NT and WA. We offer a wide range of service to our growers primary focused on the cropping sector, supplying ag chem, seed, fertiliser, moisture probes, weather stations, water monitoring equipment and agronomy services across our service areas. CGS has serviced growers over the last 46 + years and grown into the technology sector as time has progressed. CGS has installed and serviced moisture probes amoungst other devices for the past 20+ years.</t>
  </si>
  <si>
    <t>Whilst our staff don't have any specific qualifications we are trained by the providers of the equipment on servicing/trouble shooting as well as install/removal of the devices as required by the cropping cycles.</t>
  </si>
  <si>
    <t>No incidents related to delivery, servicing or instillation of connectivity devices.</t>
  </si>
  <si>
    <t>Friday 12 Jun 2026 11:18 am</t>
  </si>
  <si>
    <t>12 COOROORA CRESCENT, LONSDALE SA 5160</t>
  </si>
  <si>
    <t>www.irrico.com.au</t>
  </si>
  <si>
    <t>JENNIFER CHARD</t>
  </si>
  <si>
    <t>Business Director/Accounts</t>
  </si>
  <si>
    <t>JENNY@IRRICO.COM.AU</t>
  </si>
  <si>
    <t>Stefano Maradini</t>
  </si>
  <si>
    <t>Sales/Engineer</t>
  </si>
  <si>
    <t>stefano@irrico.com.au</t>
  </si>
  <si>
    <t>Irrico is a wholesale distributor/retailer of large-scale Centre pivot and linear irrigators to the rural sector in Australia and New Zealand. To support remote operation of pivots, linears and pumps we offer two control systems, B-Hyve Ag (developed in USA) and AXUS Linear GPS (developed in Australia). Both systems offer precise and reliable remote control solutions and accurate monitoring. Our areas of experise include design and supply of irrigation projects to improve efficient water usage and technical support for the remote control systems that we distribute.</t>
  </si>
  <si>
    <t>We provide dedicated customer support and training services through the B-Hyve Academy online learning platform. This platform includes structured training modules covering system installation, connectivity, wiring, device onboarding, configuration, and troubleshooting for dealers, installers, and technicians. In addition to the online training modules, we offer post-sale customer support and training to ensure users can confidently operate and maximise the benefits of the system. Training can be tailored to the customer's requirements and may include mobile application usage, irrigation programming, remote monitoring, alarm management, and advanced system features. These sessions are typically delivered remotely via video conference, allowing customers to receive personalised guidance and technical assistance regardless of their location. Ongoing technical support is also available to assist with commissioning, operational questions, and system optimisation.</t>
  </si>
  <si>
    <t>Stefano Maradini - Master of Mechanical Engineering. Completed all online B-Hyve Ag Academy Training modules (USA Vendor training) and has assisted the vendor in developing their offering to better suit Australian conditions. Simon Chard - Completed all online B-Hyve Ag Academy Training modules (USA Vendor training)</t>
  </si>
  <si>
    <t>No notifiable incidents to disclose.</t>
  </si>
  <si>
    <t>Friday 12 Jun 2026 11:19 am</t>
  </si>
  <si>
    <t>76 147 808 982</t>
  </si>
  <si>
    <t>147 808 982</t>
  </si>
  <si>
    <t>LX Pty Limited</t>
  </si>
  <si>
    <t>INCYT</t>
  </si>
  <si>
    <t>40 Talavera Rd, Macquarie Park, 2113</t>
  </si>
  <si>
    <t>40 Talavera Rd, Macquarie Park, NSW, 2113</t>
  </si>
  <si>
    <t>www.incyt.com.au</t>
  </si>
  <si>
    <t>Facebook: IncytAg, Instagram: _INCYT_, or INCYT</t>
  </si>
  <si>
    <t>Matt Westgarth</t>
  </si>
  <si>
    <t>Head of Sales</t>
  </si>
  <si>
    <t>matt.w@incyt.com.au</t>
  </si>
  <si>
    <t>Kiara Blinco</t>
  </si>
  <si>
    <t>Marketing Lead</t>
  </si>
  <si>
    <t>kiara.b@incyt.com.au</t>
  </si>
  <si>
    <t>NSW Farms of the Future.</t>
  </si>
  <si>
    <t>INCYT is an AgTech company that improves operational efficiency by unifying critical data from our trackers, sensors, and network equipment into one central platform.</t>
  </si>
  <si>
    <t>The INCYT team work with our customers from initial farm planning sessions through to post-install support. We provide both in-person discussions around the INCYT platform itself and how our product ecosystem works, each product comes with a 'Quick Start Guide' as well as online tutorials under the 'INCYT Academy'. Every customer has a dedicated sales representative to assist with initial setup and post-install support. If further assistance is required we have a customer service and support team available.</t>
  </si>
  <si>
    <t>An official INCYT partner of ours, DieselGas Moree, is our certified installer of the INCYT Pump Control module. Their team hold the required qualification to complete these installs.</t>
  </si>
  <si>
    <t>Friday 12 Jun 2026 11:30 am</t>
  </si>
  <si>
    <t>645 123 619</t>
  </si>
  <si>
    <t>Aglantis</t>
  </si>
  <si>
    <t>83 Yolanda Drive</t>
  </si>
  <si>
    <t>https://www.aglantis.com.au</t>
  </si>
  <si>
    <t>https://www.facebook.com/aglantis.au</t>
  </si>
  <si>
    <t>Luke Malan</t>
  </si>
  <si>
    <t>lukemalan@aglantis.com.au</t>
  </si>
  <si>
    <t>Barry Cross</t>
  </si>
  <si>
    <t>barrycross@aglantis.com.au</t>
  </si>
  <si>
    <t>Aglantis provides dedicated customer support, training, and ongoing technical assistance for all systems supplied under the program.  Our core expertise is in irrigation automation, environmental monitoring, and on-farm connectivity. We supply, install, commission, and support LoRaWAN and cellular-connected systems including soil moisture probes, weather stations, flow and pressure monitoring, water level monitoring, pump controllers, valve controllers, gateways, and remote telemetry solutions.  Training is provided during installation and covers system operation, data interpretation, remote monitoring, automation scheduling, alarm management, and platform configuration. Customers are supported through phone, email, remote access, and on-site assistance where required.  Aglantis also supports digital farm management platforms, including integration of connected devices and machinery data into centralised dashboards. Our GPS guidance and autosteer solutions integrate with farm management platforms such as FJD Field Fusion, enabling remote logging of field operations, machine monitoring, activity records, and analysis of operational data through cloud-based platforms.  Where applicable, customers are provided with user guides, online resources, software updates, firmware updates, and ongoing technical support to ensure reliable operation and maximise the value of their connected farming technologies.</t>
  </si>
  <si>
    <t>Aglantis provides dedicated customer support, training, and ongoing technical assistance for all systems supplied under the program.  Our services include installation, commissioning, system configuration, user training, remote troubleshooting, software support, connectivity support, and ongoing assistance via phone, email, remote access tools, and on-site visits where required.  We support a range of connectivity-enabled agricultural technologies including LoRaWAN and cellular-connected devices, gateways, soil moisture probes, weather stations, flow and pressure monitoring systems, water level monitoring systems, irrigation automation, farm management software, and GPS guidance and autosteer platforms.  Training is provided during installation and covers system operation, data interpretation, remote monitoring, automation scheduling, reporting, and platform configuration. Customers are also provided with user guides, online resources, software updates, firmware updates, and ongoing technical support to maximise the value of their connected farming technologies.</t>
  </si>
  <si>
    <t>Certificate III in Irrigation Technology AHC32422 QLD Certificate IV in Irrigation Management AHC1124 Certified Meter Installer and Validator – CMI/DQP</t>
  </si>
  <si>
    <t>Aglantis Pty Ltd confirms that it has not had any Work Health and Safety notifiable incidents within the 24 months preceding the submission of this Expression of Interest application.  Aglantis Pty Ltd is not aware of any incidents that were required to be notified to a Work Health and Safety regulator under applicable legislation during this period.  There are no current or ongoing court proceedings relating to Work Health and Safety matters involving Aglantis Pty Ltd.</t>
  </si>
  <si>
    <t>Friday 12 Jun 2026 11:35 am</t>
  </si>
  <si>
    <t>616 936 755</t>
  </si>
  <si>
    <t>80 Piccaninny Road, Mandurang VIC 3551</t>
  </si>
  <si>
    <t>agcloud.com.au</t>
  </si>
  <si>
    <t>AgCloud.AU / agcloud_au</t>
  </si>
  <si>
    <t>Brayden Coates</t>
  </si>
  <si>
    <t>brayden@agcloud.com.au</t>
  </si>
  <si>
    <t>Jess de Wit-Hayes</t>
  </si>
  <si>
    <t>Administrative Assistant</t>
  </si>
  <si>
    <t>jess@agcloud.com.au</t>
  </si>
  <si>
    <t>AgCloud is an Australian-owned technology company based in central Victoria, established in 2017. We specialise in the design, installation and ongoing support of security, connectivity and IT solutions for agricultural, rural, residential and commercial properties - environments where distance, terrain and limited infrastructure defeat conventional providers.  Primary services:  - CCTV &amp; surveillance: Hikvision ColorVu camera systems with AI analytics (AcuSense human/vehicle classification, AcuSeek NVR search), solar-powered off-grid camera stations and remote monitoring of stock, troughs and feedlots. - Covert vehicle detection: our in-house designed and built LoRa-based Vehicle Detection System, using buried driveway and gate sensors with real-time alerts via the AgCloud app. - Connectivity: Starlink provisioning and installation, long-range point-to-point and point-to-multipoint wireless networks (1km to 20km+), NBN extension and property-wide WiFi enabling WiFi calling in mobile blackspots. - Alarm systems: Hikvision AX Pro wireless intrusion, fire and environmental monitoring with mobile alerts. - Managed IT services: 24/7-monitored MSP packages, cyber security, Microsoft 365 and cloud migrations, backup and recovery, hardware supply and support. Our expertise is integrating these technologies into robust, practical solutions engineered for harsh, remote conditions - backed by proactive monitoring, a customer support portal and long-term service relationships.</t>
  </si>
  <si>
    <t>Additional to the free support which is provide for all products covering initial installation and elegible warranty services; AgCloud provide the option of monthly management of all infratructure provided so that primary producers can rest assured their service is working when they need it most, and access AgCloud's priority support line for any questions or issues that they may find relating to the configuration or operation of their equipment.</t>
  </si>
  <si>
    <t>AgCloud Pty Ltd holds a Private Security License. All staff who install security equipment have Private Security Invidiual Registrations. All staff who work at heights have valid Working at Heights qualifications. All staff who work on elevated working platforms have EWP qualifications. All staff who undertake cabling have a ACMA-registered cabling license</t>
  </si>
  <si>
    <t>Friday 12 Jun 2026 11:36 am</t>
  </si>
  <si>
    <t>660 148 229</t>
  </si>
  <si>
    <t>4948 Murray Valley Highway Strathmerton 3641</t>
  </si>
  <si>
    <t>https://www.padmanautomation.com.au/</t>
  </si>
  <si>
    <t>https://www.facebook.com/padmanstops/</t>
  </si>
  <si>
    <t>Shawn Padman</t>
  </si>
  <si>
    <t>info@padmanstops.com.au</t>
  </si>
  <si>
    <t>Damien Sfetcopoulos</t>
  </si>
  <si>
    <t>Manufacturing &amp; Service Dept Lead</t>
  </si>
  <si>
    <t>Future Farms</t>
  </si>
  <si>
    <t>The Padman Group is an Australian-owned, family-run manufacturer that specialises in clever water management solutions. For over 30 years.  By bringing their manufacturing, engineering, and digital tech under one roof, they give farmers a complete package for modern flood irrigation. Primary Services •	Custom Property Planning:  layout specialists work directly with farmers to design tailored surface irrigation systems. They plan modern, siphon-less layouts that handle huge water flows and minimise soil erosion. •	Local Manufacturing:  build precast concrete structures and high-tech electronics 100% in-house to ensure top quality control.  •	Direct Field Support: Instead of using third-party dealers, teams travel directly to regional areas to help farmers set up, monitor, and repair equipment.  •	Equipment Repairs &amp; Spare Parts: offer long-term product support and on-farm repairs, keeping parts on hand to fix devices that are decades old. Areas of Expertise •	Precast Concrete Infrastructure:  experts in high-flow water structures. Their famous flat-bottomed Maxi Flow Culverts level themselves during setup and stop silt from blocking water channels. They also build drive-over bay outlets, channel stops, and headwalls.  •	Smart Irrigation Automation: They create user-friendly tech like the Auto Winch PRO. Farmers can control their water gates automatically using tim</t>
  </si>
  <si>
    <t>we offer 24/7 support phone on 1800 254 594 Structed teams support on request  Site support and training is available fees may apply</t>
  </si>
  <si>
    <t>o	Bachelor of Engineering (Honours) (Electrical) o	Master of Science (M.Sc.) in Web Technologies  o	Diploma of Electronic  o	Cert IV in electrical Photovoltaic systems  o	Cert III in engineering – Mechanical Trade  o	Advanced certificate in engineering 2D/3D Drafting o	Advanced certificate in engineering Programable Controllers o	ARCS A019606 Open type Competencies S,OF,C,FT o	Electrical Victoria A31179 o	NSW Supervisor 22133S o	Cert 3 in engineering  o	Cert III in engineering – Mechanical Trade Fitting / Machining  o	Cert III in Automotive electrical technology o	Cert III in Automotive light vehicle mechanical technology</t>
  </si>
  <si>
    <t>Friday 12 Jun 2026 11:53 am</t>
  </si>
  <si>
    <t>Biological Ag</t>
  </si>
  <si>
    <t>10 Kennedy Street, Cabarlah</t>
  </si>
  <si>
    <t>www.biologicalag.com.au</t>
  </si>
  <si>
    <t>Keith Danckwerts</t>
  </si>
  <si>
    <t>keith@biologicalag.com.au</t>
  </si>
  <si>
    <t>Paul Meibusch</t>
  </si>
  <si>
    <t>Founder/ Chairman</t>
  </si>
  <si>
    <t>paul.meibusch@biologicalag.com.au</t>
  </si>
  <si>
    <t>Biological Ag is a agricultural input supplier focusing on pest monitoring and trapping as well as development of new biological controls for use by Australian farmers to provide effective affordable alternative control products for integrated pest and disease management. Biological Ag has had a strong focus on trapping technology for improved pest monitoring, providing both traps and baits/lures, as well as pheromone/mass trapping technologies for pest control. We supply traps and lures from local and foreign partners which are suitable to provide Australian growers with easy to use solutions. Biological Ag has recently entered agreements to supply the CropVue automated delta traps to the Australian market. Our initial work these traps shows they are a reliable cost effective solution for growers enabling affordable effective remote monitoring of insect pests in a number of crops including apples, citrus and macadamias as well as potatoes and brassicas in New Zealand work. The partners in Biological Ag have been involved in pest monitoring since 2009, in South Africa and 2017 in Australia. Keith Danckwerts was responsible for the registration of male annihilation MAT blocks and Protein based bait stations for Bactrocera dorsalis in various countries in Africa. Keith was also responsible for introduction of traps and lures to monitor Tuta absoluta and Fall armyworm on their incursions into South Africa. We actively work with Australian farmers to provide new solutions.</t>
  </si>
  <si>
    <t>Biological Ag and Cervantes Agritech will assist growers and users by conducting a hour induction service to correctly install and set up relevant apps for use by growers on receipt of traps by growers. On going telephonic or online support will be offered by Biological Ag and Cervantes Agritech to ensure growers are properly trained in implementation and ongoing use. The suppliers of both traps will have video tutorials available online to assist with set up as an additional resource for growers wanting to set up their own systems.</t>
  </si>
  <si>
    <t>No certifications are required to install and implement this equipment. The personnel in Biological Ag, and Cervantes Ag are capable of assisting growers/farmers and users of correctly installing their traps and populating relevant fields in the Information platforms. In addition to this the product suppliers have available video tutorials to assist any persons installing the equipment.</t>
  </si>
  <si>
    <t>No notifiable incidents have occurred at Biological Ag in the last twenty four months.</t>
  </si>
  <si>
    <t>Friday 12 Jun 2026 11:57 am</t>
  </si>
  <si>
    <t>324 Boorowa Street, Young NSW 2594</t>
  </si>
  <si>
    <t>PO Box 426, Young NSW 2594</t>
  </si>
  <si>
    <t>www.powderlys.com.au</t>
  </si>
  <si>
    <t>John Powderly</t>
  </si>
  <si>
    <t>admin@powderlys.com.au</t>
  </si>
  <si>
    <t>Ben Shipp</t>
  </si>
  <si>
    <t>ben.shipp@powderlys.com.au</t>
  </si>
  <si>
    <t>Powderly's Pumping &amp; Irrigation Services Pty Ltd has over 36 years of extensive experience in working with customers in the rural &amp; agricultural areas to deliver efficient irrigation systems to their specific requirements. Our team handles the design, install, repair &amp; maintenance of pumps &amp; irrigation systems including solar pumping, automation and filtration.</t>
  </si>
  <si>
    <t>We have trained technician teams and access to appropriate Supplier Technicians to provide extensive support services to all customers for the installation, maintenance &amp; training in the operation of their systems.</t>
  </si>
  <si>
    <t>In-house training of technicians which includes training from our various Suppliers. We also have a Licenced Electrician who is a Level 2 Accredited Service Provider.</t>
  </si>
  <si>
    <t>02/10/2024-Safework NSW Notifiable Incident-Cut 240V powercable 100mm below ground surface-no injuries sustained-rectified at time. No further proceedings.</t>
  </si>
  <si>
    <t>Friday 12 Jun 2026 12:01 pm</t>
  </si>
  <si>
    <t>BaleTime</t>
  </si>
  <si>
    <t>33 Armstrong st</t>
  </si>
  <si>
    <t>www.baletime.com.au</t>
  </si>
  <si>
    <t>@BaleTimeAU</t>
  </si>
  <si>
    <t>Gavin Leersen</t>
  </si>
  <si>
    <t>Founder/Owner</t>
  </si>
  <si>
    <t>admin@baletime.com.au</t>
  </si>
  <si>
    <t>Lucy Leersen</t>
  </si>
  <si>
    <t>Manufacture assistant</t>
  </si>
  <si>
    <t>desireedylanconnor@gmail.com</t>
  </si>
  <si>
    <t>BaleTime is an Australian agtech business supplying IoT connectivity solutions purpose built for farm operations nationwide. With over 380 units sold, BaleTime has a proven track record of delivering practical, reliable monitoring technology to farmers in regional and rural environments. Our core products include windrow humidity monitors that alert farmers to the optimal time for baling, reducing spoilage and crop losses, and flood irrigation monitors that record the time taken to water each paddock, providing accurate run time data to improve efficiency and reduce labour. BaleTime devices transmit data via 4G cellular networks direct to farmers. Our newer units feature a dedicated mobile app, expanding on our established SMS alert system to provide real time data, data logging and improved usability. We also supply extendable antenna solutions to improve cellular reception on properties with limited coverage. Where needed, we provide on-farm visits for unit collection, delivery and support, ensuring farmers receive hands on assistance. BaleTime has previously been awarded a $50,000 AgVic/LaunchVic grant, recognising the innovation and commercial potential of our solutions. Looking ahead, BaleTime is actively exploring satellite and Starlink connectivity integration to extend our monitoring solutions to properties beyond 4G reach, further supporting improved farm connectivity across rural and remote Australia.</t>
  </si>
  <si>
    <t>BaleTime provides dedicated customer support services to all customers throughout the lifetime of their device. Our primary support channel is direct phone support, where customers can speak personally with our technical team to receive step by step guidance on device setup, operation and troubleshooting. Where phone support is insufficient, BaleTime provides on-farm visits to assist customers with device setup, maintenance or replacement. This hands on approach ensures farmers in regional and rural locations receive the same level of support regardless of their location or technical experience. All new customers receive personalised onboarding support upon receiving their device, walking them through setup and operation to ensure they are confident using the system from day one. BaleTime also provides video based training via YouTube, giving customers access to visual step by step setup and operation instructions at any time. BaleTime's support model is built around direct accessibility — farmers can reach us quickly and speak to the person who designed and built the product, ensuring fast and accurate resolution of any issues.</t>
  </si>
  <si>
    <t>BaleTime and its founder have successfully completed three Farmers2Founders agtech acceleration programs: HatchTEK #3, HoneTEK #2, and the National Pre-Accelerator May 2024. These programs provided rigorous training in product development, customer engagement, business modelling and investment readiness, demonstrating a strong and ongoing commitment to developing innovative agricultural technology solutions for Australian farmers. BaleTime has also been awarded a $50,000 AgVic/LaunchVic grant, providing government validated recognition of the business's technical capability and commercial potential in the agtech sector. BaleTime devices are low voltage, self contained IoT monitoring units designed and manufactured in house. As the designer, developer and manufacturer of all BaleTime products, the business founder personally oversees all technical support, installations and customer training, bringing extensive hands on expertise to every customer engagement.</t>
  </si>
  <si>
    <t>I don't pay anyone . I'm on my own</t>
  </si>
  <si>
    <t>Friday 12 Jun 2026 12:39 pm</t>
  </si>
  <si>
    <t>008686002</t>
  </si>
  <si>
    <t>AFGRI EQUIPMENT AUSTRALIA PTY LTD</t>
  </si>
  <si>
    <t>AFGRI EQUIPMENT AUSTRALIA</t>
  </si>
  <si>
    <t>80 GREAT EASTERN HIGHWAY SOUTH GUILDFORD 6055</t>
  </si>
  <si>
    <t>WESTERN AUSTRALIA</t>
  </si>
  <si>
    <t>www.afgri.com.au</t>
  </si>
  <si>
    <t>marketing @afgri.com.au</t>
  </si>
  <si>
    <t>Joshua Bracken</t>
  </si>
  <si>
    <t>Manager, Precision Technology &amp; Customer Support</t>
  </si>
  <si>
    <t>jbracken@afgri.com.au</t>
  </si>
  <si>
    <t>0417939696</t>
  </si>
  <si>
    <t>Jason Paolone</t>
  </si>
  <si>
    <t>General Manager: Finance</t>
  </si>
  <si>
    <t>jpaolone@afgri.com.au</t>
  </si>
  <si>
    <t>0408112488</t>
  </si>
  <si>
    <t>AFGRI Equipment Australia is a leading supplier of premium agricultural and industrial equipment, serving customers across Western Australia through an extensive branch network as a trusted John Deere dealership group. The business provides new and used machinery sales, genuine parts, maintenance and repair services, and precision agriculture solutions designed to improve productivity and operational efficiency.   AFGRI's precision technology portfolio includes universal connectivity solutions for all automotive and agricultural machinery. The AFGRI Connect support team is available year round to provide instant access to technology experts if required.</t>
  </si>
  <si>
    <t>AFGRI Connect is the remote support team located in Perth, the team provides phone support and technology consultation services. Our connectivity solutions allow for Remote Display Access to connect to customer machines and assist with diagnostics over the phone. Operating hours vary by season, running 8am to 5pm Monday to Friday outside of peak times and 7am to 7pm - Monday to Sunday during Seeding and Harvest.  John Deere provides multiple platforms for online training including Youtube video playlists, Web Applications and Mobile Apps to provide free access to setup, optimisation and troubleshooting information. The connectivity solutions come with a free to use web and mobile application called Operation's Center which has in depth help documentation for all aspects of the digital ecosystem.</t>
  </si>
  <si>
    <t>John Deere Training Precision Ag - JDLink™ Connectivity Technical Overview Precision Technology Data Management Systems Diagnostics</t>
  </si>
  <si>
    <t>2025 – Hand Injury incident, Injured Person (IP) repositioning the jack, the axle stand slipped off the axle on the left side, and crushing IP’s right thumb  2026 – Vehicle Crash.</t>
  </si>
  <si>
    <t>Friday 12 Jun 2026 12:54 pm</t>
  </si>
  <si>
    <t>AgriProve</t>
  </si>
  <si>
    <t>Unit 1, 601 Dean Street Albury</t>
  </si>
  <si>
    <t>https://agriprove.io/</t>
  </si>
  <si>
    <t>@agriprove</t>
  </si>
  <si>
    <t>Kieren Whittock</t>
  </si>
  <si>
    <t>kieren@agriprove.io</t>
  </si>
  <si>
    <t>0400216548</t>
  </si>
  <si>
    <t>Will Frecheville</t>
  </si>
  <si>
    <t>Head of Operations</t>
  </si>
  <si>
    <t>will@agriprove.io</t>
  </si>
  <si>
    <t>0402726315</t>
  </si>
  <si>
    <t>AgriProve is an Australian agri-tech company specialising in natural capital quantification and environmental credit generation supported by on-farm technology adoption for primary producers. We operate across regional Australia, working directly with farmers to implement data-driven land management practices that improve both productivity and environmental outcomes.  Through the AgriProve Marketplace, we supply primary producers with connectivity-enabled agriculture technology, including GPS livestock monitoring tags, in-paddock weighing systems, and water monitoring sensors. These tools connect directly to the AgriProve platform and feed into HORIZON, our proprietary natural capital measurement and farm management platform. Livestock location, movement, grazing behaviour, and water access data captured by connected devices inform HORIZON's modelling of land condition and natural capital assets, enabling AgriProve to deliver targeted, evidence-based advice on grazing management, pasture utilisation, and practice change.  This integrated approach, where on-farm connectivity hardware drives the data inputs that underpin our natural capital data is central to how AgriProve delivers value to primary producers. Better connected farms generate better data, which means more precise guidance on the management practices needed to improve land condition, biodiversity, soil health, and long-term farm productivity.</t>
  </si>
  <si>
    <t>None required - we are a product distributor and distribute connectivity products that are off the shelf and able to be installed by producers (such as in-field weighing systems and GPS enabled ear tags).</t>
  </si>
  <si>
    <t>Friday 12 Jun 2026 01:54 pm</t>
  </si>
  <si>
    <t>2/9 Hopkins Prd, Dubbo, NSW 2830</t>
  </si>
  <si>
    <t>82 St Georges Tce DUBBO NSW 2830</t>
  </si>
  <si>
    <t>www.groundwaterimaging.com.au</t>
  </si>
  <si>
    <t>I have no competence in social media</t>
  </si>
  <si>
    <t>Dr David A Allen</t>
  </si>
  <si>
    <t>Principal</t>
  </si>
  <si>
    <t>david@groundwaterimaging.com</t>
  </si>
  <si>
    <t>0418964097</t>
  </si>
  <si>
    <t>Groundwater Imaging focus on electrical and electromagnetic imaging of geology, including groundwater within and soil. Because mapping of aquifers and soils is best used in conjunction with telemetered monitoring and calculation of properties such as seepage, evaporation, soil moisture and standing water levels we do that as well. When investigating connectivity beween surface water and groundwater, such as seepage through soils of different texture beneath irrigation channels and dams, we also conduct hydrographic survey. We have become invovled in NSW non-urban metering and floodplain harvesting metering.</t>
  </si>
  <si>
    <t>In order not to overwhelm clients, we write out instructions tailored to each case. We have a stock of such instructions and links to third party instructions and adapt them for each case. For telemetry products, most instructions are tailored using content from https://toip.au and https://ydoc.biz</t>
  </si>
  <si>
    <t>Irrigation Australia Certified Meter Installer and Validator. 50629-CMISV Irrigation Australia Certified Floodplain Harvesting Meter Installer and Validator. 50629-CMISV and 25289 NSW Drillers Licence  - Auger endorsement. PhD Groundwater Managment - UTS. BScHons Geology specializing in Geophysics - UNSW</t>
  </si>
  <si>
    <t>We system integrate tailored solutions from OEM components and sensors and this verges upon being a supplier/manufacturer in cases where 3rd party products are not the best solution. We own no share in other suppliers. We get installer discounts from TOIP (variable), Aquamonix (variable) and SchwaRTech (5%). Due to established trust and knowledge base buildup, we have preferred suppliers including Monex Geoscope, Embarcadero and DualEM.</t>
  </si>
  <si>
    <t>Friday 12 Jun 2026 01:55 pm</t>
  </si>
  <si>
    <t>623 718 007</t>
  </si>
  <si>
    <t>6 Sloane St, Marrickville, 2204</t>
  </si>
  <si>
    <t>https://www.bioscout.com.au/</t>
  </si>
  <si>
    <t>https://au.linkedin.com/company/bioscout</t>
  </si>
  <si>
    <t>Charles Simons</t>
  </si>
  <si>
    <t>Chief Sales and Revenue Officer</t>
  </si>
  <si>
    <t>charles@bioscout.com.au</t>
  </si>
  <si>
    <t>Gina Deng</t>
  </si>
  <si>
    <t xml:space="preserve">HR and Operations Specialist </t>
  </si>
  <si>
    <t>gina@bioscout.com.au</t>
  </si>
  <si>
    <t>BioScout is an Australian agricultural technology company that builds connected, in-field sensor technology for crop and viticulture growers. Our autonomous, solar-powered devices are deployed across paddocks and vineyards, where they continuously sample the air and transmit data to a cloud-based dashboard, turning previously unconnected parts of the farm into a live source of disease and environmental intelligence. Each unit pairs patented air-sampling hardware with onboard environmental sensors, AI and high-resolution microscopy to detect and identify fungal spores down to 2 microns. Connected to the BioScout platform, this gives growers and agronomists near real-time, location- and disease-specific risk data up to two weeks before symptoms appear in the crop. Primary services: Connected, autonomous in-field spore and environmental sensors A cloud dashboard mapping device locations, live spore counts, weather data and pathogen warnings Custom pathology reports and disease-mapping analytics A national broadacre surveillance network  Areas of expertise: connected IoT sensor systems and data transmission, plant pathology and mycology, airborne spore detection, machine learning and computer vision, and agronomic decision support. By extending digital connectivity across the farm, BioScout helps growers spray smarter, reduce fungicide use, protect yield and farm more sustainably across grapes, cereals, oilseeds, legumes, and fruit and vegetable crops.</t>
  </si>
  <si>
    <t>Yes. Dedicated customer support and structured onboarding are core to how BioScout ensures growers and agronomists realise the full value of their investment. Every customer is supported by a dedicated Customer Success team, contactable directly throughout the season. The team assists with device installation, dashboard configuration, data interpretation and any technical issues, ensuring the technology is adopted smoothly and continues to deliver value beyond the point of sale. Structured onboarding includes guided setup of the BioScout platform and hands-on training in interpreting live spore counts, weather data and pathogen warnings, and applying them to spray-timing decisions. Because outcomes depend on acting within tight infection windows, we work alongside customers and their trusted agronomists so they can confidently convert real-time data into effective in-field action. Customers also access the BioScout dashboard, where data can be filtered by individual device, target disease and timeframe, supported by custom pathology reports, equipping producers to make informed, independent decisions over the long term. This dedicated support and onboarding/training is included with the BioScout subscription, as set out in our submitted price list, ensuring primary producers are fully equipped to operate the technology and capture its productivity and sustainability benefits.</t>
  </si>
  <si>
    <t>Friday 12 Jun 2026 01:58 pm</t>
  </si>
  <si>
    <t>21 Eclipse Drive, ATHERTON QLD 4883</t>
  </si>
  <si>
    <t>www.cdelectricalfnq.com.au</t>
  </si>
  <si>
    <t>@cdelectricalfnq</t>
  </si>
  <si>
    <t>Christine Hanson</t>
  </si>
  <si>
    <t>director</t>
  </si>
  <si>
    <t>sales@cdelectricalfnq.com.au</t>
  </si>
  <si>
    <t>0419027317</t>
  </si>
  <si>
    <t>dion hanson</t>
  </si>
  <si>
    <t>owner</t>
  </si>
  <si>
    <t>dion@cdelectricalfnq.com.au</t>
  </si>
  <si>
    <t>0408874612</t>
  </si>
  <si>
    <t>We are an electrical business that services the atherton tablelands. We provide expertise in farming projects and have worked on a number of local farms. We specialise in VSDs, switchboards, instrumentation, automation in farming, solar, aircons, communications for farming, power supply. We have worked along side Newland faming prior in helping to set up the communication for electronic farm/cattle collars.</t>
  </si>
  <si>
    <t>farmers can call us when required for support. We understand that in the dairy industry, the cows can't wait so they can call when needed.</t>
  </si>
  <si>
    <t>Australian Communications and Media Authority (ACMA) Registered Cabler</t>
  </si>
  <si>
    <t>Friday 12 Jun 2026 02:03 pm</t>
  </si>
  <si>
    <t>011061260</t>
  </si>
  <si>
    <t>1 Troy Drive</t>
  </si>
  <si>
    <t>PO Box 515</t>
  </si>
  <si>
    <t>www.hayesspraying.com.au</t>
  </si>
  <si>
    <t>Hayes Spraying</t>
  </si>
  <si>
    <t>Mark Dezius</t>
  </si>
  <si>
    <t>mark@hayesspraying.com.au</t>
  </si>
  <si>
    <t>0438713933</t>
  </si>
  <si>
    <t>Tilly Hutchinson</t>
  </si>
  <si>
    <t>office@hayesspraying.com.au</t>
  </si>
  <si>
    <t>0746713092</t>
  </si>
  <si>
    <t>Hayes Spraying has been a market leader in agricultural weed management systems for over 35 years. Our boomspray equipment is purpose built for tough Australian conditions and is fitted with world leading technology that allows farmers to reduce costs and environmental impacts while producing high quality crops. Hayes Spraying has a strong client base throughout Australia with a target market of larger broadacre and irrigation customers. Hayes Spraying have also exported product to various countries over the last 20 years.  Based in Goondiwindi, regional Queensland, the company is entirely Australian owned and operated and completes all design, fabrication, and assembly in-house, supporting a growing team of 36 local employees. Hayes Spraying have built a reputation for developing reliable, robust, and industry-leading equipment that is fit for purpose for the Australian market.  Through a partnership with international Dutch company Rometron, Hayes Spraying are dealers of Weed-It precision spraying technology which integrates onto our specially designed spraying platform, offering customers the market leading solution for introducing spot spraying onto farms. The Weed-It technology is industry proven, and when combined with our world class spraying technology gives us a good market share in the visual spot spraying market.</t>
  </si>
  <si>
    <t>Remote login for customer support is available when upgrading to the newest Weedit DASH Advanced Controller operating system. Hayes Spraying has dedicated customer support service staff to assist customers. Our supplier of Weedit also has dedicated customer support service staff to assist dealers and customers.</t>
  </si>
  <si>
    <t>Vendor specific training has been provided to key staff to support our product and customers by our partners Weedit Australia. A dealer specific portal is available through Weedit for our technicians and support staff which has training material and technicial advise.</t>
  </si>
  <si>
    <t>Friday 12 Jun 2026 02:31 pm</t>
  </si>
  <si>
    <t>Ag Logic</t>
  </si>
  <si>
    <t>19 Marlborough St, Longford, 7301</t>
  </si>
  <si>
    <t>www.aglogic.com.au</t>
  </si>
  <si>
    <t>FB, LI, Insta =  @aglogictas</t>
  </si>
  <si>
    <t>Fiona Kerslake</t>
  </si>
  <si>
    <t>fiona@aglogic.com.au</t>
  </si>
  <si>
    <t>0439017192</t>
  </si>
  <si>
    <t>Marek Matuszek</t>
  </si>
  <si>
    <t>Ag Monitoring Lead</t>
  </si>
  <si>
    <t>marek@aglogic.com.au</t>
  </si>
  <si>
    <t>0419000267</t>
  </si>
  <si>
    <t>Ag Logic is a locally owned Tasmanian \,agricultural intelligence\, business (helping growers make better decisions), working with farmers across Australia. We work across two core areas:  Agricultural Monitoring (led by Marek Matuszek): soil moisture monitoring, weather stations, telemetered rain gauges and other sensors. Our approach centres on removing the impediments that stop growers using sensors by selecting reliable, fit-for-purpose hardware (not the most expensive) and supporting it well. Wildeye cellular telemetry is the mainstay with capability to deploy other telemetry solutions e.g. LoRa, radio. We are skilled at integrating different sensors and turning data into useful information. This is underpinned by our strong expertise in soil-plant-water interactions and strategic irrigation advice. We work with farmers and agribusinesses across agriculture, including irrigated annual/perennial cropping, dairy and berry farms.  Precision Agriculture &amp; Mapping (led by Reuben Wells): EM38 soil and elevation mapping for risk, capability and nutrient-variability maps, plus surface/subsurface drainage design and landscape remodelling using water-flow modelling and machine-control exports.  Ag Logic's Differentiators: outstanding hands-on service, educating farmers as industry thought leaders, and a personal, locally owned approach.</t>
  </si>
  <si>
    <t>Support and training is serviced by our team on a 1:1 basis.</t>
  </si>
  <si>
    <t>Friday 12 Jun 2026 02:49 pm</t>
  </si>
  <si>
    <t>104 172 134</t>
  </si>
  <si>
    <t>WiSA Farm &amp; Irrigation Automation</t>
  </si>
  <si>
    <t>2/42 Cornelia Creek Road</t>
  </si>
  <si>
    <t>https://www.irrigatewisa.com.au/</t>
  </si>
  <si>
    <t>wisafarmautomation ; WisaAutomationSolutions</t>
  </si>
  <si>
    <t>Mischa Eichinski</t>
  </si>
  <si>
    <t>mischa@irrigatewisa.com.au</t>
  </si>
  <si>
    <t>0455077024</t>
  </si>
  <si>
    <t>Paul Wright</t>
  </si>
  <si>
    <t>Senior Administrative Consultant</t>
  </si>
  <si>
    <t>paul.wright@irrigatewisa.com.au</t>
  </si>
  <si>
    <t>0354807713</t>
  </si>
  <si>
    <t>WiSA Farm &amp;; Irrigation Automation - Australian-owned, regionally based leader in irrigation control &amp; farm automation. 30 years experience-reliable, scalable solutions for agriculture, horticulture, viticulture, pastoral farming, environmental management &amp; more. WiSA’s modular technology integrates with existing irrigation assets, enabling customers to automate operations without replacing existing equipment.  WiSA: •	Irrigation Automation &amp; Control – Automated management of valves, pumps, gates, risers, outlets &amp; irrigation networks across flood, drip, sprinkler &amp; specialist irrigation systems.  •	Remote Monitoring &amp; Telemetry – Radio (UHF/VHF), Wi-Fi &amp; 4G/5G communications for real-time monitoring, control &amp; reporting from anywhere.  •	Farm Management Software – AquaLink &amp; Farm in One provide irrigation management, environmental monitoring, compliance records, mapping, staff management &amp; operational reporting.  •	Environmental Monitoring – Integration of soil moisture probes, weather stations, flow meters, pressure sensors, water quality sensors &amp; crop monitoring technologies.  •	Pump &amp; Infrastructure Control – Pump shed automation, telemetry-based pump control, fertigation management &amp; remote asset control.  •	Data, Reporting &amp; Decision Support – Real-time alerts, performance reporting, automated workflows &amp; cloud-enabled farm intelligence.  •	In-house – software &amp; hardware design, manufacture</t>
  </si>
  <si>
    <t>WiSA equipment (hardware design, manufacture, &amp; assembly) &amp; software has been created by owners as well as skilled employees from inception, with development continuing in-house throughout, with assistance from long term (18 years+) trusted &amp; expert agricultural agents. As such a comprehensive user guide was created and is supplied with systems to customers. We have three full time employees whose roles include customer/technical support - this is conducted mainly via phone across extended business hours for time zone requirements. Customers that allow us secure online access also receive remote system issue diagnosis and support. Typically, phone and online support is ongoing for the effective product life with the first 15 minutes not chargeable. Longer support times may be charged following consultation.Our newer cloud based software, Farm In One, also has ‘HELP’ menu features on both the locally installed software as well as the mobile app.</t>
  </si>
  <si>
    <t>WiSA equipment is classed extra low voltage. Our equipment is manufactured as plug and play mostly. Our technical manage/lead technician holds the equivalent certification - Electronic Equipment Trades Worker OR Radio Tradesman.  Any cabling required (rarely with our installations) is outsourced to a qualified third party.</t>
  </si>
  <si>
    <t>WiSA Farm and Irrigation Automation has had no notifiable incidents in the last 24-months. There are no court proceedings again WiSA (WRIGHTCOM AUSTRALIA PTY LTD)</t>
  </si>
  <si>
    <t>Friday 12 Jun 2026 03:01 pm</t>
  </si>
  <si>
    <t>065798567</t>
  </si>
  <si>
    <t>21 Bellevue Street, South Nowra</t>
  </si>
  <si>
    <t>bishopsonline.com.au</t>
  </si>
  <si>
    <t>facebook, X, instagram</t>
  </si>
  <si>
    <t>Neil Higham</t>
  </si>
  <si>
    <t>neilh@bishopsonline.com.au</t>
  </si>
  <si>
    <t>0244232359</t>
  </si>
  <si>
    <t>Phillip Duncan</t>
  </si>
  <si>
    <t>phild@bishopsonline.com.au</t>
  </si>
  <si>
    <t>Bishops stores sell products for farmers, gardeners and pet owners. We stock products for a wide range of agricultural requirements including fencing, fertilizer, seed, stockfeed. The Gallagher range of connectivity equipment and farm management products is available. Expert staff are trained to provide our customers with the best products for their requirements and ongoing support.</t>
  </si>
  <si>
    <t>Whilst end users can self learn using manuals and online video content, Gallagher has a team of Teritory Managers who are able to offer on farm support if required and technical support phone backup.</t>
  </si>
  <si>
    <t>Friday 12 Jun 2026 03:25 pm</t>
  </si>
  <si>
    <t>6 Cromie Street, Rupanyup, 3388, Victoria</t>
  </si>
  <si>
    <t>https://www.emmetts.com.au/</t>
  </si>
  <si>
    <t>emmetts_stayingpower/</t>
  </si>
  <si>
    <t>Tom Emmett</t>
  </si>
  <si>
    <t>Head of Integrated Solution</t>
  </si>
  <si>
    <t>temmett@emmetts.com.au</t>
  </si>
  <si>
    <t>0459411032</t>
  </si>
  <si>
    <t>Ross Freeman</t>
  </si>
  <si>
    <t>Technology Specialist Lead</t>
  </si>
  <si>
    <t>ross.freeman@emmetts.com.au</t>
  </si>
  <si>
    <t>0418984206</t>
  </si>
  <si>
    <t>Emmetts is an agricultural equipment and technology dealership focused on supporting modern farming operations across the full customer lifecycle. The business combines traditional machinery sales and service with advanced precision agriculture (AgTech) solutions to improve farm productivity, efficiency, and profitability. At its core, Emmetts positions itself as a trusted advisor and partner to farmers, helping customers adopt, optimise, and maximise the value of both machinery and digital farming technologies.</t>
  </si>
  <si>
    <t>1800 Emmetts is Emmetts’ central support line designed to provide fast, remote assistance for machine connectivity and precision ag technology.** It gives customers direct access to specialised technicians who can troubleshoot and support JDLink, modems, displays, and data transfer into Operations Center, often without needing an on-farm visit. Through remote access and real-time guidance, the team supports equipment setup, resolves connectivity issues, and ensures machines remain connected and operating as intended throughout the season. By focusing on connectivity and system performance, 1800 Emmetts helps minimise downtime, improve reliability of machine data, and ensure customers can fully utilise their digital farming tools and technology investment.</t>
  </si>
  <si>
    <t>Emmetts employs industry-qualified Heavy Diesel Mechanics and Automotive Electricians, supported by structured John Deere OEM training and certification programs, ensuring expertise across mechanical, electrical, and advanced machine technology systems.</t>
  </si>
  <si>
    <t>17 notifiable incidents recorded over the past 24 months.   No ongoing court proceedings.</t>
  </si>
  <si>
    <t>Friday 12 Jun 2026 03:26 pm</t>
  </si>
  <si>
    <t>Hawk Engineering Pty Ltd</t>
  </si>
  <si>
    <t>7/25 Southfork Drive, Kilsyth South 3137</t>
  </si>
  <si>
    <t>www.hawkengineering.com.au</t>
  </si>
  <si>
    <t>https://www.facebook.com/people/Hawk-Engineering</t>
  </si>
  <si>
    <t>Owen Norman</t>
  </si>
  <si>
    <t>owen@hawkengineering.com.au</t>
  </si>
  <si>
    <t>0401021723</t>
  </si>
  <si>
    <t>Julie Norman</t>
  </si>
  <si>
    <t>julie@themortgagedoctor.net.au</t>
  </si>
  <si>
    <t>0217501917</t>
  </si>
  <si>
    <t>Hawk Engineering specialises in scale (weighing) systems for agricultural machinery. We supply and support scale systems to equipment manufacturers and farmers throughout Australia &amp; New Zealand. Of particular interest to the Farm Connectivity Program is our chaser bin (grain cart) scale kits, scale systems &amp; data management software that track the movement of grain at harvest. These systems are connected through the cloud and give the grower real time data on their harvest operations, allowing them to make data driven decisions in real time. We supply both the hardware &amp; software to upgrade existing machinery with this technology.</t>
  </si>
  <si>
    <t>Depending on the equipment supplied the level of installation and support can be very different. We have dealers scattered throughout NSW, it is rare but if required they can be called upon for onsite services or machinery can be taken to their workshop if extreme cases. All of our kits come with complete installation manuals. These are for both the hardware &amp; software supplied. We have numerous online support videos that are available if required. These can be found on our YouTube channel or on some of our suppliers YouTube channels.</t>
  </si>
  <si>
    <t>Bachelor of Mechanical Engineering</t>
  </si>
  <si>
    <t>Friday 12 Jun 2026 03:43 pm</t>
  </si>
  <si>
    <t>073 041 059</t>
  </si>
  <si>
    <t>65-67 Auckland St Bega 2550</t>
  </si>
  <si>
    <t>sfsbega.com.au</t>
  </si>
  <si>
    <t>https://www.facebook.com/SouthernFarmSupplies</t>
  </si>
  <si>
    <t>Andrew Ireland</t>
  </si>
  <si>
    <t>andrewi@sfsbega.com.au</t>
  </si>
  <si>
    <t>0434079967</t>
  </si>
  <si>
    <t>Matt Barnes</t>
  </si>
  <si>
    <t>Sales Staff</t>
  </si>
  <si>
    <t>mattb@sfsbega.com.au</t>
  </si>
  <si>
    <t>0264923500</t>
  </si>
  <si>
    <t>Rural Supplies, Bulk and Speciality Fertiliser, Agronomy Services, Pasture Seed, Crop Protection,  Dairy Installation and Maintenance, Collar Based Heat Detection, Automatic Feeding Systems, Grain Mills, Automatic Draft Gates, Gallagher Weighing and EID Systems,</t>
  </si>
  <si>
    <t>Friday 12 Jun 2026 03:48 pm</t>
  </si>
  <si>
    <t>45 751 625 115</t>
  </si>
  <si>
    <t>THINK WATER-MAREEBA</t>
  </si>
  <si>
    <t>THINK WATER - MAREEBA</t>
  </si>
  <si>
    <t>50 BYRNES STREET, MAREEBA 4880</t>
  </si>
  <si>
    <t>50 BYRNES STREET, MAREEBA QLD 4880</t>
  </si>
  <si>
    <t>www.thinkwater.com.au</t>
  </si>
  <si>
    <t>https://www.facebook.com/ThinkWaterMareeba</t>
  </si>
  <si>
    <t>GRAEME EADE</t>
  </si>
  <si>
    <t>DIRECTOR / SALES MANAGER</t>
  </si>
  <si>
    <t>graeme.eade@thinkwater.com.au</t>
  </si>
  <si>
    <t>GORDON VERMAAK</t>
  </si>
  <si>
    <t>GENERAL MANAGER</t>
  </si>
  <si>
    <t>gordon.vermaak@thinkwater.com.au</t>
  </si>
  <si>
    <t>Think Water Mareeba is a specialist water-management, pumping and irrigation business based in Mareeba, Far North Queensland. Operating since 2009, the company services residential, agricultural, commercial and industrial customers throughout the greater Mareeba region. It is part of the Think Water national network of independently owned water-solution specialists.  Our Primary areas of expertise include:  Irrigation Systems Design, supply and installation of irrigation systems. Agricultural irrigation including drip, sprinkler and centre-pivot support. Commercial landscape and residential irrigation solutions. Irrigation troubleshooting, repairs and maintenance.  Pumping Systems Selection, supply and installation of pumps for domestic, agricultural and commercial applications. Booster pump systems. Pump servicing, repairs and performance troubleshooting.  Filtration &amp; Water Treatment Water filtration systems for potable and process water. Water quality improvement solutions for agricultural, residential and commercial users.  Water Management Solutions System design focused on efficient water use. Water storage and distribution systems. Automated irrigation and control systems. Water-saving and system optimisation advice.  Field Service &amp; Technical Support Installation and commissioning. Fault finding and repairs. Scheduled maintenance programs. On-site technical support from trained field technicians.</t>
  </si>
  <si>
    <t>Our support services include:  System troubleshooting. Controller programming changes. Sensor calibration and replacement. Scheduled maintenance. Expansion of existing automation systems. Telephone and onsite technical support.  In conjunction with our support services, we have an extensive network of suppliers and sub contractors  offering us additional support when required.</t>
  </si>
  <si>
    <t>Queensland, Northern Territory</t>
  </si>
  <si>
    <t>Certificate 3 in Irrigation Technology Certified Irrigation Meter Installer and Validator QBCC - Site Supervisor Licence for Irrigation Master of Business Administration</t>
  </si>
  <si>
    <t>Friday 12 Jun 2026 04:46 pm</t>
  </si>
  <si>
    <t>50 107 795 675</t>
  </si>
  <si>
    <t>Charlie Jane Investments P/L</t>
  </si>
  <si>
    <t>Think Water Leeton</t>
  </si>
  <si>
    <t>14 Wamoon Ave Leeton</t>
  </si>
  <si>
    <t>www.thinkwater/leeton</t>
  </si>
  <si>
    <t>Pat Currie</t>
  </si>
  <si>
    <t>pat.currie@thinkwater.com.au</t>
  </si>
  <si>
    <t>Mark Vogel</t>
  </si>
  <si>
    <t>mark.vogel@thinkwater.com.au</t>
  </si>
  <si>
    <t>NSW Farms for the future</t>
  </si>
  <si>
    <t>Design, supply, service and install all types of Irrigation related equipment for the past 25 Years</t>
  </si>
  <si>
    <t>Certified Irrigation Auditor Certified Irrigation Designer</t>
  </si>
  <si>
    <t>Friday 12 Jun 2026 05:00 pm</t>
  </si>
  <si>
    <t>91 087 675 465</t>
  </si>
  <si>
    <t>087 675 465</t>
  </si>
  <si>
    <t>AG N VET MANAGEMENT SERVICES PTY LIMITED</t>
  </si>
  <si>
    <t>Forbes, 2871</t>
  </si>
  <si>
    <t>agnvet.com.au</t>
  </si>
  <si>
    <t>agnvet</t>
  </si>
  <si>
    <t>Leon Larsen</t>
  </si>
  <si>
    <t>leon.larsen@darlingirrigation.com.au</t>
  </si>
  <si>
    <t>Rob Jones</t>
  </si>
  <si>
    <t>Project Sales</t>
  </si>
  <si>
    <t>robert.jones@darlingirrigation.com.au</t>
  </si>
  <si>
    <t>Resilient Rivers Water Infrastructure Program https://www.dcceew.gov.au/water/policy/programs/continuing/rrwip  Darling Irrigation was a supplier and installer as a part of this program   We were also involved as a supplier and installer as part of the Nap Napo Station government project   https://minister.dcceew.gov.au/plibersek/media-releases/joint-media-release-nap-nap-station-modernised-deliver-environmental-water</t>
  </si>
  <si>
    <t>The AGnVET network is based in the broadacre cropping, irrigation and mixed farming areas across NSW and Victoria, with specialist advisors in agronomy and animal health strategically located throughout the branch network. Our branches offer a diverse and specialized range of agronomic and nutrition services specifically designed to suit their local branch customer base. Darling Irrigation, as part of the Ag n Vet group are located in New South Wales, Victoria and Tasmania. Darling Irrigation's area of expertise is supplying and installing broadacre irrigation systems, including centre pivot / lateral move  irrigators, pumps, pipelines and telemetry systems used to control and monitor these systems</t>
  </si>
  <si>
    <t>ISO accreditations:  ISO9001 ISO14001 ISO45001 Factory trained service technicians in Darling Irrigation branches, including qualified electricians.</t>
  </si>
  <si>
    <t>There was a death last year of a subcontractor on an Ag n Vet site in Victoria that is currently still under investigation</t>
  </si>
  <si>
    <t>Friday 12 Jun 2026 05:06 pm</t>
  </si>
  <si>
    <t>662 723 686</t>
  </si>
  <si>
    <t>Halter</t>
  </si>
  <si>
    <t>Suite 302, 13/15 Wentworth Ave, Sydney NSW 2000</t>
  </si>
  <si>
    <t>https://www.halterhq.com/en-au</t>
  </si>
  <si>
    <t>@halterhq.com</t>
  </si>
  <si>
    <t>David Nation</t>
  </si>
  <si>
    <t>Strategic Relations Lead</t>
  </si>
  <si>
    <t>david.nation@halter.co.nz</t>
  </si>
  <si>
    <t>Jono Baker</t>
  </si>
  <si>
    <t>Group Reporting Controller</t>
  </si>
  <si>
    <t>jono.baker@halter.co.nz</t>
  </si>
  <si>
    <t>Halter is a virtual fencing technology provider. Halter is a market leader for the management of cattle with virtual fences that allows for improved grazing management and lifts the productivity of the farm business and delivers benefits in sustainability.   There are now more than 1 million Halter collars deployed globally. Farmers manage their herds with the neck collars and with a dedicated phone app. Paddocks can be sized for the number of cows and the pasture available by virtually creating paddock boundaries. Cattle can be moved from one virtual paddock to the next.   The collar has an array of sensors that allow for continuous collection of health, activity, and fertility data. Farmers can more confidently manage animal health, reproductive performance, and animal nutrition.   Pasture cover (ie quantity) is regularly measured and forms a core part of the service offering. On the farm map, a farmer can continuously see the pasture cover, the location of stock, the dimensions and feed offered in the current paddock. Grazing management is highly advanced with Halter, enabling forward planning for paddocks and feed offered.   Connectivity is managed through either the use of LoRa towers or direct-to-satellite. The collars are solar-powered and do not need recharging. Collars operate continuously in connection with the tower or to satellite. Farmers have all of the cow information at their fingertips through the phone app and through a web browser.</t>
  </si>
  <si>
    <t>Halter has 24/7 support for all customers. In addition, new customers have an intensive level of customer support as they learn to put collars on the cows and learn how to train cows to the cues provided by the collars that enable virtual fencing and virtual herding.   Every customer also has a person assigned to provide in-person support on an ongoing basis, visiting the farm regularly and assisting farmers to get the most benefits out of virtual fencing technology.  Virtual fencing is regulated in many states (eg NSW, VIC, SA) and training modules are an important component for farmers to learn about how virtual fencing works and their responsibilities. Halter provides online training for all farmers and for all users of the phone app.   Training modules include: - Operating requirements (Australia-specific) - How the collar, tower/satellite and app work together - How the collar works - Navigating the Halter app - Virtual fencing - Shifting cattle - Safety features - Collaring guide - Animal training</t>
  </si>
  <si>
    <t>All equipment is installed by the farmer, including towers and cow collars. Tower installation has a comprehensive instruction manual and the tower can be attached to a fence post. No technical staff are involved in installation.</t>
  </si>
  <si>
    <t>One incident in past 24 months - a car accident three weeks ago that is still being investigated. Staff travelling in a car were involved in a collision where another car was travelling on the wrong side of the road.</t>
  </si>
  <si>
    <t>Friday 12 Jun 2026 06:07 pm</t>
  </si>
  <si>
    <t>627 353 628</t>
  </si>
  <si>
    <t>Level 5, 201 Miller Street, North Sydney NSW 206</t>
  </si>
  <si>
    <t>https://freshchain.com.au/</t>
  </si>
  <si>
    <t>https://www.linkedin.com/company/freshchain/</t>
  </si>
  <si>
    <t>Greg Calvert</t>
  </si>
  <si>
    <t>Co-founder and Director</t>
  </si>
  <si>
    <t>gcalvert@freshchain.com.au</t>
  </si>
  <si>
    <t>Allan Hayes</t>
  </si>
  <si>
    <t>ahayes@freshchain.com.au</t>
  </si>
  <si>
    <t>FreshChain deploys digital solutions for producers to automate upstream data capture and then supports businesses to use that same data downstream for business benefit. These benefits include streamlining regulatory requirements, instant audit readiness, reduce and reuse, brand protection, increase market access, sustainability capture and reporting and digital engagement.   We focus on solving day-to-day farm pain points to unlock an immediate, tangible ROI including:  Field Connectivity: We bring rugged hardware and 5G to off-grid regional operations. Crews capture batch data right at the boundary, eliminating double-handling and administrative stress.  Supply Chain Monitoring: Multi-network 5G sensors track temperature, location, and shock. Offered via flexible leasing to respect cash flow, this lets you intervene before cargo spoils.  Packhouse Automation: We link automated scanners and print verification directly to existing lines, serializing every crate in real-time without slowing production or adding labor.  Proactive Compliance (ERP): Our software tracks stock from harvest to dispatch, using \,smart-gating\, to pause shipments if critical food safety audits (like Freshcare or HACCP) are missing or expired.  True prosperity is built on relationships, empathy, and listening. We find common ground with our partners, turning technology into a human-centered tool that protects livelihoods, respects budgets, and opens new commercial doors.</t>
  </si>
  <si>
    <t>Yes, FreshChain provides comprehensive remote onboarding, digital documentation, and engineering support to ensure a seamless implementation. We focus on solving operational friction quickly so producers see an immediate, tangible return on their time and investment.  Our training and support services are structured around the specific needs of the operation:  Remote Onboarding and Webinars: For our platform software, we guide teams through interactive webinars and clear digital user documentation, with onsite support available if requested.  Engineering Integration: For mid-to-high-tier systems, our integration engineers provide direct setup support over secure video channels to map out systems and calibrate software.  Dedicated Account Management: Enterprise tiers receive active system mapping and administrator training led by a dedicated account manager.  We also provide 24/7 email support for all customers   We look for common ground, listening closely to feedback to ensure technology acts as a supportive tool rather than an administrative burden, helping regional teams build long-term operational confidence.</t>
  </si>
  <si>
    <t>Vendor-specific training</t>
  </si>
  <si>
    <t>Friday 12 Jun 2026 06:14 pm</t>
  </si>
  <si>
    <t>81 008 668 371</t>
  </si>
  <si>
    <t>008 668 371</t>
  </si>
  <si>
    <t>CSBP LIMITED</t>
  </si>
  <si>
    <t>CSBP</t>
  </si>
  <si>
    <t>Kwinana Beach Road, Kwinana Beach, 6167</t>
  </si>
  <si>
    <t>PO Box 345, Kwinana, WA, 6966</t>
  </si>
  <si>
    <t>https://csbpfertilisers.com/</t>
  </si>
  <si>
    <t>@CSBPfertilisers</t>
  </si>
  <si>
    <t>Kirsten Jameson</t>
  </si>
  <si>
    <t>Sales Operations Coordinator</t>
  </si>
  <si>
    <t>kirsten.jameson@csbp.com.au</t>
  </si>
  <si>
    <t>Josh Russell</t>
  </si>
  <si>
    <t>Sales Performance Manager</t>
  </si>
  <si>
    <t>Joshua.Russell@csbp.com.au</t>
  </si>
  <si>
    <t>CSBP Fertilisers is a leading Western Australian supplier of fertilisers and agronomic solutions, supporting growers across the state with high-quality products and expert advice. The business manufactures, imports, and distributes a wide range of phosphate, nitrogen and potassium-based fertilisers, including granular, liquid and tailored blends developed for WA soils and conditions. CSBP combines local manufacturing capability with a strong logistics network to provide reliable supply and on-farm delivery when required. In addition to fertiliser supply, CSBP provides specialist agronomic services, including soil and plant analysis, field research, and data-driven insights to support growers in improving productivity and sustainability. The business also invests in agtech and digital solutions, such as telemetry and decision-support tools, enabling improved farm efficiency, inventory management, and more informed on-farm decision-making. With a long history in Australian agriculture and a strong focus on reliability, innovation and customer relationships, CSBP partners with growers to optimise crop performance and support sustainable farming outcomes.</t>
  </si>
  <si>
    <t>CSBP provides a range of support services to ensure effective use of tank telemetry systems and maximise value for growers. This includes device supply, integration with existing tank infrastructure, and coordination of installation through approved third-party providers. Ongoing support focuses on maintaining reliable connectivity, data transmission, and system performance, supported by defined service levels covering device functionality, network uptime and issue resolution. CSBP also provides access to data through integrated platforms, enabling growers to monitor tank levels, plan fertiliser use, and improve inventory management.  Training and support are delivered through a combination of practical guidance, account manager support, and digital resources. This includes user-friendly tools, system access guidance, and ongoing assistance to ensure growers can confidently interpret telemetry data and incorporate it into on-farm decision-making. In addition, CSBP’s broader agronomy, agtech and customer support teams provide ongoing advice and support, ensuring telemetry is effectively integrated into fertiliser planning, logistics and application practices.</t>
  </si>
  <si>
    <t>Agbot specific installation training provided by the manufacturer, to our installer.</t>
  </si>
  <si>
    <t>21 Aug 2024 – Kwinana Contractor finger caught between structural steel during rigging CSBP not primary PCBU, but completed notification (shared responsibility)  4 Sep 2024 – Bunbury Finger caught between machine guard and structural steel during maintenance Guard shifted; equipment was correctly isolated  17 Sep 2024 – Kwinana Contractor finger caught between wire rope and pulley while fixing tarp issue on truck CSBP not primary PCBU, but completed notification (shared responsibility)  30 Jun 2025 – Bunbury Contractor fall at same level resulting in wrist fracture CSBP not primary PCBU, but completed notification (shared responsibility)</t>
  </si>
  <si>
    <t>Friday 12 Jun 2026 07:01 pm</t>
  </si>
  <si>
    <t>4 Mason street, Wangaratta 3677</t>
  </si>
  <si>
    <t>www.yendaprods.com.au</t>
  </si>
  <si>
    <t>Yenda Producers</t>
  </si>
  <si>
    <t>Georgina Hughes</t>
  </si>
  <si>
    <t>Livestock production advisor</t>
  </si>
  <si>
    <t>ghughes@yendaprods.com.au</t>
  </si>
  <si>
    <t>Stewart Kerr</t>
  </si>
  <si>
    <t>Branch manager</t>
  </si>
  <si>
    <t>skerr@yendaprods.com.au</t>
  </si>
  <si>
    <t>Beginning in 1925, in the small town of Yenda, NSW, 10 like-minded farmers found they had a common vision of sharing resources to meet their farming needs. Celebrating 100 years in 2025, Yenda Producers has gone from strength to strength over the years thanks to the support of our members, farmers, local businesses, suppliers, and now over 150 employees. Now with over 2,300 member shareholders we continue to grow throughout the Riverina and North East Victoria regions. As a business we provide agronomy, livestock production (animal health) and ruminant nutrition services to our customers as well as experienced customer service staff that get regular training to provide customers up to date knowledge and product range.  At Yenda Producers Wangaratta we have a wide range to suit your needs, and pride ourselves on having the right product when you need it. This include: Agchem, Fertilisers, Seed, Animal health, Pet food, Stock feed, General merch, Stock equipment, Water Equipment and Fencing. The branches are located in NSW (Yenda, Griffith and Leeton) and Victoria (Wangaratta, Baranduda and Corryong)</t>
  </si>
  <si>
    <t>AgSafe accreditation</t>
  </si>
  <si>
    <t>Friday 12 Jun 2026 07:36 pm</t>
  </si>
  <si>
    <t>614 725 736</t>
  </si>
  <si>
    <t>Farmdeck</t>
  </si>
  <si>
    <t>502/32 Delhi Road, North Ryde, 2113</t>
  </si>
  <si>
    <t>www.farmdeck.com</t>
  </si>
  <si>
    <t>Farmdeck, Outcomex</t>
  </si>
  <si>
    <t>Joel Simmons</t>
  </si>
  <si>
    <t>Technical Lead, Product Development</t>
  </si>
  <si>
    <t>Joel.simmons@outcomex.com.au</t>
  </si>
  <si>
    <t>Gilbert Delgado</t>
  </si>
  <si>
    <t>Farmdeck Sales Lead</t>
  </si>
  <si>
    <t>gilbert.delgado@outcomex.com.au</t>
  </si>
  <si>
    <t>Farmdeck is Australia’s all-in-one IoT farm management platform, built to connect every part of your operation through one centralised system. Combining smart sensors, real-time connectivity, AI-powered insights, GPS tracking, and remote monitoring, Farmdeck gives farmers complete visibility and control of their farm from anywhere, at any time. Developed in Australia in 2016 by a team of farmers and engineers, Farmdeck was created to solve a growing challenge in agriculture: too many disconnected systems, apps, and data sources. Farmdeck brings everything together into one easy-to-use solution that delivers a complete overview of your farm in a single dashboard. From water tanks, pumps, weather stations, and energy usage to livestock, machinery, security cameras, and environmental monitoring, Farmdeck connects your farm through advanced IoT technology and cloud-based analytics. Farmers can monitor assets remotely, automate processes, track performance in real time, and access powerful AI-driven reporting tools. All without needing multiple apps or systems. Whether you’re managing a single property or multiple sites across different regions, Farmdeck provides the connectivity, visibility, and intelligence needed to run a smarter, more efficient, and more sustainable farming operation.</t>
  </si>
  <si>
    <t>8x5 Service Desk for all Users of platform (including free software application), 24x7 service desk available for commercial operations (optional, priced by negotiation)</t>
  </si>
  <si>
    <t>ACMA Registered Cablers Cisco Certified Network Engineers 365mesh AI Video Analytics Platinum Partner Licensed Electricians (NSW and QLD)</t>
  </si>
  <si>
    <t>No incidents within previous 24 months</t>
  </si>
  <si>
    <t>Friday 12 Jun 2026 07:44 pm</t>
  </si>
  <si>
    <t>30 Finchley Street Milton 4064</t>
  </si>
  <si>
    <t>PO Box 1246 Milton 4064 Qld</t>
  </si>
  <si>
    <t>https://rhconnect.store/</t>
  </si>
  <si>
    <t>LinkedIn: rain-harvesting-connect</t>
  </si>
  <si>
    <t>Jackie Hammond</t>
  </si>
  <si>
    <t>jackie@bmco.com.au</t>
  </si>
  <si>
    <t>Harry Hunter</t>
  </si>
  <si>
    <t>Product Development</t>
  </si>
  <si>
    <t>harry@bmco.com.au</t>
  </si>
  <si>
    <t>Rain Harvesting Pty Ltd is an Australian-owned business with over 35 years of experience in water collection research and product development. We design and supply IoT-enabled water management products including tank level gauges, rain gauges, dam level monitors, trough gauges and smart valves, utilising Satellite, Bluetooth/Wi-Fi, NBIoT and LoRa communication technologies. Our products empower farmers with real-time data for smarter water management via the RH Connect app. We service 2,500+ businesses across Australia, with expertise in regional, rural and remote areas. Our Brisbane-based warehouse and dedicated support team ensure reliable nationwide delivery via StarTrack, Australia Post and Toll.</t>
  </si>
  <si>
    <t>Rain Harvesting Pty Ltd provides dedicated customer service and technical support from our Brisbane-based team. Customers have direct access to our product and technical design team for specific product application or system design queries. Our support covers order enquiries, technical advice, and troubleshooting to ensure farmers can keep their systems running smoothly without needing outside help. Product operation and maintenance is supported through the RH Connect app, which provides real-time data and monitoring capabilities. Additional product information, installation guides and support resources are available via rainharvesting.com.au and rhconnect.store.</t>
  </si>
  <si>
    <t>Rain Harvesting Pty Ltd products are designed for DIY installation and do not require certified installers or technicians. All products are plug and play and can be set up by the end user without specialist skills or qualifications. Technical support is provided by our Brisbane-based team who have extensive product knowledge and experience.</t>
  </si>
  <si>
    <t>Rain Harvesting Pty Ltd has had no Work Health and Safety notifiable incidents within the last 24 months and there are no ongoing court proceedings in relation to any such incidents.</t>
  </si>
  <si>
    <t>Friday 12 Jun 2026 08:42 pm</t>
  </si>
  <si>
    <t>Morrissey &amp; Co</t>
  </si>
  <si>
    <t>42 Hickey Street, Jandowae, 4410</t>
  </si>
  <si>
    <t>42 Hickey Street, Jandowae, 4410, QLD</t>
  </si>
  <si>
    <t>https://www.morrisseyco.com.au/</t>
  </si>
  <si>
    <t>https://www.instagram.com/morrisseyandco/</t>
  </si>
  <si>
    <t>Rhys Webber</t>
  </si>
  <si>
    <t>rhys@morrisseyco.com.au</t>
  </si>
  <si>
    <t>Christine Morrissey</t>
  </si>
  <si>
    <t>President</t>
  </si>
  <si>
    <t>chris@morrisseyco.com.au</t>
  </si>
  <si>
    <t>Morrissey &amp; Co Pty Ltd is a fifth-generation, family-owned Australian manufacturer that has designed and produced livestock handling equipment since 1910. Based in Jandowae, Queensland, the company specialises in innovative cattle handling solutions that improve safety, productivity, animal welfare and operational efficiency for livestock producers across Australia.  Our core product range includes hydraulic cattle crushes, solar-powered hydraulic crushes, hydraulic and manual calf cradles, drafting systems, mounting systems, branding equipment, earmarking tools and associated livestock handling infrastructure. Morrissey &amp; Co is committed to Australian manufacturing, producing durable equipment designed for harsh rural and remote environments.  The company is the developer of the world's first solar-powered hydraulic cattle crush and has expanded its expertise into on-farm connectivity solutions. Through partnerships with specialist technology providers, Morrissey &amp; Co integrates Starlink internet, wireless networking and remote camera monitoring systems into livestock handling equipment, enabling improved communications, data access and remote monitoring in cattle yards where mobile coverage and mains power are limited or unavailable.  With more than 115 years of industry experience, Morrissey &amp; Co combines manufacturing expertise with ongoing innovation to help producers improve livestock management, workplace safety and operational performance.</t>
  </si>
  <si>
    <t>Morrissey &amp; Co provides dedicated customer support services to ensure customers receive maximum value from their equipment and connectivity solutions. Support is available before, during and after purchase and includes product selection assistance, technical advice, troubleshooting, warranty support and ongoing customer service.  For connectivity-enabled solutions, Morrissey &amp; Co works closely with specialist technology partners to assist customers with setup guidance, connectivity troubleshooting and system performance enquiries. Customers are provided with operating manuals, user documentation and remote support via phone and email.  Our experienced team understands the challenges faced by producers operating in regional and remote Australia and is committed to providing timely assistance to minimise downtime and maintain operational productivity. Support is available throughout the life of the product, ensuring customers can confidently utilise both the livestock handling and connectivity capabilities of their equipment.</t>
  </si>
  <si>
    <t>We have had two Work Health and Safety notifiable indicents within the last 24-months. See the details below.   Incident 1: Jesse Ferguson - 3/6/2025 Description of incident:  A hammer was left on the top of the crush. Jesse forgot it was there and moved to work on the lower doors.  The movement while working on the doors caused the hammer to fall.  The hammer hit him on the top of the head.  There was some bleeding from being hit by the hammer (not a lot of bleeding).   Incident 2: Janae Handford - 9/6/2025 What was the nature of the injury: Squash Injury What was the part of the body injured: Middle finger on the left hand How did the injury happen: Using the punch and shear incorrectly. Jenae was using fingers to position small plate to punch, instead of using the tools provided - as advised in the induction program.</t>
  </si>
  <si>
    <t>Friday 12 Jun 2026 09:11 pm</t>
  </si>
  <si>
    <t>665 483 616</t>
  </si>
  <si>
    <t>2/849 Pemberton Street, West Albury, 2640</t>
  </si>
  <si>
    <t>water-ways.com.au</t>
  </si>
  <si>
    <t>Andrew Ryan</t>
  </si>
  <si>
    <t>General Manager, Design and Procurement</t>
  </si>
  <si>
    <t>projects@water-ways.com.au</t>
  </si>
  <si>
    <t>David Blomfield</t>
  </si>
  <si>
    <t>david@water-ways.com.au</t>
  </si>
  <si>
    <t>Water Ways is focused on best practice drip irrigation and open hydroponic systems for Primary Producers. Our clients are primarily horticulture crop growers in the Riverina and the NSW North Coast.  Our areas of expertise include design, product selection, procurement, project management, system commissioning, training &amp; follow up service. We have extensive knowledge of system automation and precise fertigation, with a focus on remote access for system operation, monitoring and alerts.  Within our staff, the experience gained over the past 30 years enables us to confidently provide full irrigation design and recommend products based on our extensive knowledge of major global equipment suppliers of pumps, filtration, valves, dripper tube, pipelines, automation and fertigation.</t>
  </si>
  <si>
    <t>Goldtec irrigation control systems (via Talgil) provide Cloud based data access and training. We also provide training.</t>
  </si>
  <si>
    <t>BE (Civil), BSc, CID (ADM) EOI specific vendor training from: Goldtec Control Systems - Controller programming, radio commissioning, fertigation automation. Davey Pumps - Pump selection, ABB and Vacon VFD programming. Amiad - Automatic valves and filtration.</t>
  </si>
  <si>
    <t>Friday 12 Jun 2026 09:12 pm</t>
  </si>
  <si>
    <t>61 095 315 580</t>
  </si>
  <si>
    <t>Brenton Wickham</t>
  </si>
  <si>
    <t>424 Tarcoola St</t>
  </si>
  <si>
    <t>bwickham@gonenuts.net.au</t>
  </si>
  <si>
    <t>Supplier and installer of irrigation automation , and agricultural monitoring equipment, like soil moisture probes , weather stations etc</t>
  </si>
  <si>
    <t>ongoing maintenance , follow up interpretation of data and programming to suit customer</t>
  </si>
  <si>
    <t>YDOC certified installer , Certified radio technician ,</t>
  </si>
  <si>
    <t>no notifable incidents</t>
  </si>
  <si>
    <t>Friday 12 Jun 2026 09:38 pm</t>
  </si>
  <si>
    <t>2 Sackville Drive, Forest Hill, 2651</t>
  </si>
  <si>
    <t>www.encoresolutions.com.au</t>
  </si>
  <si>
    <t>Encore electrical solutions</t>
  </si>
  <si>
    <t>will crisp</t>
  </si>
  <si>
    <t>will@encoresolutions.com.au</t>
  </si>
  <si>
    <t>owner/director</t>
  </si>
  <si>
    <t>i am an electrical contractor servicing greater southern NSW, based in wagga wagga.  My business has a heavy focus on rural internet and connectivity solutions, on top of providing technical event production services for the rural events industry in NSW.  I also frequently sub-contract myself out to 3rd parties to help with telecommunications tower rigging works.</t>
  </si>
  <si>
    <t>ACMA registered cabeller, member of NECA, qualafied NSW electrician. BAI Communications site clearances, Indara site clearances, RAD HAZ trained, Tower rescue trained,</t>
  </si>
  <si>
    <t>Friday 12 Jun 2026 10:03 pm</t>
  </si>
  <si>
    <t>farmwifi.tech</t>
  </si>
  <si>
    <t>1029 Kia ora lane, Loomberah, 2340</t>
  </si>
  <si>
    <t>1029 Kia Ora Lane, Loomberah, NSW, 2340</t>
  </si>
  <si>
    <t>Doug Blackburn</t>
  </si>
  <si>
    <t>air@dugcom.com</t>
  </si>
  <si>
    <t>Installer</t>
  </si>
  <si>
    <t>Doug Blackburn Air &amp; Electrical (trading also as Farmwifi.tech) is a business based in the New England and Northern Tablelands region of New South Wales, providing rural connectivity and electrical services to farming and regional communities across the area. Primary Services: •	Installation of Starlink satellite internet systems, including standard and business-grade hardware •	Design and deployment of point-to-point and point-to-multipoint wireless networks for on-farm connectivity across large and complex properties •	Supply and installation of IP security camera systems for livestock monitoring, property security, and remote access •	Supply and configuration of networking hardware including switches, access points, cabling and accessories Areas of Expertise: The business specialises in practical, end-to-end connectivity solutions tailored to the unique challenges of rural and remote properties — including difficult terrain, long-range wireless links, and integration of multiple technologies into reliable, easy-to-manage systems. As an experienced installer with prior participation in the Australian Government's On Farm Connectivity Program, the business has a demonstrated track record of delivering eligible connectivity upgrades to farming operations in the region. All installation work is carried out by a licensed and accredited electrical contractor, security system designer and ACMA cabler, ensuring compliance with relevant safety and technical standards.</t>
  </si>
  <si>
    <t>Australian Communications and Media Authority (ACMA) Registered Cabler NSW electrical contractor Master security license holder, class 2 security license, TP-Link VIGI certified security Administrator (VCSA) TP-Link Omada certified network administrator (OCNA) Routing &amp; Switching  TP-Link Omada certified network administrator Wireless</t>
  </si>
  <si>
    <t>Friday 12 Jun 2026 11:21 pm</t>
  </si>
  <si>
    <t>Website</t>
  </si>
  <si>
    <t>No website provided</t>
  </si>
  <si>
    <t>The Trustee for THE J &amp; R MCCRACKEN QLD UNIT TRUST</t>
  </si>
  <si>
    <t>62 123 630 759</t>
  </si>
  <si>
    <t>Main Business Location
(as per ABN Lookup)</t>
  </si>
  <si>
    <t>https://advancecomms.com.au/</t>
  </si>
  <si>
    <t>https://www.aglogic.com.au/</t>
  </si>
  <si>
    <t>https://www.easydairy.com.au/</t>
  </si>
  <si>
    <t>https://agcloud.com.au/</t>
  </si>
  <si>
    <t>https://www.everycow.com.au/</t>
  </si>
  <si>
    <t>https://www.aglantis.com.au/</t>
  </si>
  <si>
    <t>https://www.agritechsolutions.com.au/</t>
  </si>
  <si>
    <t>https://agscent.com/</t>
  </si>
  <si>
    <t>https://agtech360.net/</t>
  </si>
  <si>
    <t>https://www.agtronics.net.au/</t>
  </si>
  <si>
    <t>https://www.thealphagroup.com.au/</t>
  </si>
  <si>
    <t>https://www.aeiaus.com.au/</t>
  </si>
  <si>
    <t>https://biologicalag.com.au/</t>
  </si>
  <si>
    <t>https://www.bishopsonline.com.au/</t>
  </si>
  <si>
    <t>https://www.cdelectricalfnq.com.au/</t>
  </si>
  <si>
    <t>https://cerestag.com/</t>
  </si>
  <si>
    <t>https://www.rimik.com/</t>
  </si>
  <si>
    <t>https://www.cleveruraltraders.com.au/</t>
  </si>
  <si>
    <t>https://www.connectedfarms.co/</t>
  </si>
  <si>
    <t>https://www.cooloolapumps.com.au/</t>
  </si>
  <si>
    <t>https://www.cropsol.com.au/</t>
  </si>
  <si>
    <t>https://cropx.com/contact-us/australia/</t>
  </si>
  <si>
    <t>https://www.goannaag.com.au/</t>
  </si>
  <si>
    <t>https://www.dmdagsolutions.com.au/</t>
  </si>
  <si>
    <t>https://farmwifi.tech/</t>
  </si>
  <si>
    <t>https://www.menkensirrigation.com.au/</t>
  </si>
  <si>
    <t>https://eas-qld.com.au/</t>
  </si>
  <si>
    <t>https://breedelite.com/</t>
  </si>
  <si>
    <t>https://www.emudata.com.au/</t>
  </si>
  <si>
    <t>https://www.encoresolutions.com.au/</t>
  </si>
  <si>
    <t>https://farmbot.com.au/</t>
  </si>
  <si>
    <t>https://farmlinkrural.com/</t>
  </si>
  <si>
    <t>https://www.farmo.com.au/</t>
  </si>
  <si>
    <t>https://farmtell.com/</t>
  </si>
  <si>
    <t>https://www.groundwaterimaging.com.au/</t>
  </si>
  <si>
    <t>https://www.halosystems.com.au/</t>
  </si>
  <si>
    <t>https://hayesspraying.com.au/</t>
  </si>
  <si>
    <t>https://www.hiveiq.com.au/</t>
  </si>
  <si>
    <t>https://www.hutcheonandpearce.com.au/</t>
  </si>
  <si>
    <t>https://www.htmcomplete.com/</t>
  </si>
  <si>
    <t>https://hydroterra.com.au/</t>
  </si>
  <si>
    <t>https://irribiz.com.au/</t>
  </si>
  <si>
    <t>https://www.onewifi.com.au/</t>
  </si>
  <si>
    <t>https://fuellox.com.au/</t>
  </si>
  <si>
    <t>https://www.irimaster.com/</t>
  </si>
  <si>
    <t>https://www.irricheck.au/</t>
  </si>
  <si>
    <t>https://irrico.com.au/</t>
  </si>
  <si>
    <t>http://www.landwatchaustralia.com.au/</t>
  </si>
  <si>
    <t>https://www.baletime.com.au/</t>
  </si>
  <si>
    <t>https://www.lely.com/au/</t>
  </si>
  <si>
    <t>https://loxtonirrigation.com.au/</t>
  </si>
  <si>
    <t>https://www.sparkeag.com.au/</t>
  </si>
  <si>
    <t>https://www.nb-tec.com/</t>
  </si>
  <si>
    <t>https://integratedirrigation.com.au/</t>
  </si>
  <si>
    <t>https://origo.ag/</t>
  </si>
  <si>
    <t>https://www.farmdeck.com/</t>
  </si>
  <si>
    <t>https://www.pakton.com.au/index.php</t>
  </si>
  <si>
    <t xml:space="preserve">https://www.jva-fence.com.au/
</t>
  </si>
  <si>
    <t>https://www.optiweigh.com.au/</t>
  </si>
  <si>
    <t>https://ppsnq.com.au/</t>
  </si>
  <si>
    <t>https://porosity.com.au/</t>
  </si>
  <si>
    <t>https://www.powderlys.com.au/</t>
  </si>
  <si>
    <t>https://www.primeirrigation.com.au/</t>
  </si>
  <si>
    <t>https://reformedagtech.com/</t>
  </si>
  <si>
    <t>https://www.schedule-it.com.au/</t>
  </si>
  <si>
    <t>https://www.semex.com/au/</t>
  </si>
  <si>
    <t>https://www.gomicro.ai/</t>
  </si>
  <si>
    <t>https://www.smithtek.com.au/</t>
  </si>
  <si>
    <t>https://sfsbega.com.au/</t>
  </si>
  <si>
    <t>https://stealthtech.com.au/</t>
  </si>
  <si>
    <t>https://www.tepari.com/au/</t>
  </si>
  <si>
    <t>https://irritek.com.au/</t>
  </si>
  <si>
    <t>https://www.pumpsnsolar.com.au/</t>
  </si>
  <si>
    <t>https://www.bhsystems.com.au/</t>
  </si>
  <si>
    <t>https://totalantenna.com.au/</t>
  </si>
  <si>
    <t>https://www.jantecsystems.com.au/</t>
  </si>
  <si>
    <t>https://www.hawkengineering.com.au/index.php/</t>
  </si>
  <si>
    <t>https://www.jrmccracken.com.au/</t>
  </si>
  <si>
    <t>https://www.everythingid.com.au/</t>
  </si>
  <si>
    <t>https://www.remotemonitors.com.au/</t>
  </si>
  <si>
    <t>https://visswater.com.au/</t>
  </si>
  <si>
    <t>https://watersupp.com/</t>
  </si>
  <si>
    <t>https://water-ways.com.au/</t>
  </si>
  <si>
    <t>https://waterboypumps.com.au/</t>
  </si>
  <si>
    <t>https://www.westfaliawarragul.com.au/</t>
  </si>
  <si>
    <t>https://www.wiseconn.com.au/</t>
  </si>
  <si>
    <t>https://www.wi-sky.com.au/</t>
  </si>
  <si>
    <t>https://yawuruitgroup.net/</t>
  </si>
  <si>
    <t>https://www.ybmit.com.au/</t>
  </si>
  <si>
    <t>https://www.yendaprods.com.au/</t>
  </si>
  <si>
    <t>https://gethydrosight.com.au/</t>
  </si>
  <si>
    <t>http://www.fecpak.com.au/</t>
  </si>
  <si>
    <t>https://irrigearlowood.com.au/</t>
  </si>
  <si>
    <t>https://www.agrotek.com.au/</t>
  </si>
  <si>
    <t>https://www.axistech.co/</t>
  </si>
  <si>
    <r>
      <t xml:space="preserve"> Approved Suppliers – On Farm Connectivity Program Round 3 only
</t>
    </r>
    <r>
      <rPr>
        <b/>
        <sz val="10"/>
        <color theme="1"/>
        <rFont val="Aptos Narrow"/>
        <family val="2"/>
        <scheme val="minor"/>
      </rPr>
      <t>(version 1  As at 14 September 2026)</t>
    </r>
  </si>
  <si>
    <t>67 694 110 953</t>
  </si>
  <si>
    <t>https://www.gallagher.com/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</si>
</sst>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0"/>
      <color theme="0"/>
      <name val="Arial"/>
      <family val="2"/>
    </font>
    <font>
      <u/>
      <sz val="11"/>
      <color theme="10"/>
      <name val="Aptos Narrow"/>
      <family val="2"/>
      <scheme val="minor"/>
    </font>
    <font>
      <b/>
      <sz val="12"/>
      <color theme="0"/>
      <name val="Arial"/>
      <family val="2"/>
    </font>
    <font>
      <b/>
      <sz val="14"/>
      <color theme="0"/>
      <name val="Arial"/>
      <family val="2"/>
    </font>
    <font>
      <b/>
      <sz val="16"/>
      <color theme="0"/>
      <name val="Arial"/>
      <family val="2"/>
    </font>
    <font>
      <b/>
      <sz val="16"/>
      <color theme="1"/>
      <name val="Aptos Narrow"/>
      <family val="2"/>
      <scheme val="minor"/>
    </font>
    <font>
      <b/>
      <sz val="10"/>
      <color theme="1"/>
      <name val="Aptos Narrow"/>
      <family val="2"/>
      <scheme val="minor"/>
    </font>
    <font>
      <b/>
      <sz val="10"/>
      <color theme="1"/>
      <name val="Arial"/>
      <family val="2"/>
    </font>
  </fonts>
  <fills count="7">
    <fill>
      <patternFill patternType="none"/>
    </fill>
    <fill>
      <patternFill patternType="gray125"/>
    </fill>
    <fill>
      <patternFill patternType="solid">
        <fgColor theme="7"/>
        <bgColor indexed="64"/>
      </patternFill>
    </fill>
    <fill>
      <patternFill patternType="solid">
        <fgColor rgb="FF081E3F"/>
        <bgColor indexed="64"/>
      </patternFill>
    </fill>
    <fill>
      <patternFill patternType="solid">
        <fgColor theme="6"/>
        <bgColor indexed="64"/>
      </patternFill>
    </fill>
    <fill>
      <patternFill patternType="solid">
        <fgColor theme="5" tint="0.59999389629810485"/>
        <bgColor indexed="64"/>
      </patternFill>
    </fill>
    <fill>
      <patternFill patternType="solid">
        <fgColor theme="3" tint="0.49998474074526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thin">
        <color theme="1"/>
      </right>
      <top style="thin">
        <color theme="1"/>
      </top>
      <bottom style="thin">
        <color theme="1"/>
      </bottom>
      <diagonal/>
    </border>
  </borders>
  <cellStyleXfs count="2">
    <xf numFmtId="0" fontId="0" fillId="0" borderId="0"/>
    <xf numFmtId="0" fontId="2" fillId="0" borderId="0" applyNumberFormat="0" applyFill="0" applyBorder="0" applyAlignment="0" applyProtection="0"/>
  </cellStyleXfs>
  <cellXfs count="87">
    <xf numFmtId="0" fontId="0" fillId="0" borderId="0" xfId="0"/>
    <xf numFmtId="0" fontId="0" fillId="0" borderId="0" xfId="0" applyAlignment="1">
      <alignment wrapText="1"/>
    </xf>
    <xf numFmtId="49" fontId="4"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49" fontId="1" fillId="3" borderId="2" xfId="0" applyNumberFormat="1" applyFont="1" applyFill="1" applyBorder="1" applyAlignment="1" applyProtection="1">
      <alignment horizontal="left" vertical="center" wrapText="1"/>
      <protection locked="0"/>
    </xf>
    <xf numFmtId="49" fontId="1" fillId="4" borderId="2" xfId="0" applyNumberFormat="1" applyFont="1" applyFill="1" applyBorder="1" applyAlignment="1" applyProtection="1">
      <alignment horizontal="left" vertical="center" wrapText="1"/>
      <protection locked="0"/>
    </xf>
    <xf numFmtId="0" fontId="0" fillId="0" borderId="0" xfId="0" applyAlignment="1">
      <alignment horizontal="left" vertical="center"/>
    </xf>
    <xf numFmtId="0" fontId="0" fillId="0" borderId="0" xfId="0" quotePrefix="1" applyAlignment="1">
      <alignment horizontal="left" vertical="center"/>
    </xf>
    <xf numFmtId="49" fontId="0" fillId="0" borderId="0" xfId="0" quotePrefix="1" applyNumberFormat="1" applyAlignment="1">
      <alignment horizontal="left" vertical="center"/>
    </xf>
    <xf numFmtId="14" fontId="0" fillId="0" borderId="0" xfId="0" applyNumberFormat="1" applyAlignment="1">
      <alignment horizontal="left" vertical="center"/>
    </xf>
    <xf numFmtId="2" fontId="0" fillId="0" borderId="0" xfId="0" applyNumberFormat="1" applyAlignment="1">
      <alignment horizontal="left" vertical="center"/>
    </xf>
    <xf numFmtId="49" fontId="0" fillId="0" borderId="0" xfId="0" applyNumberFormat="1" applyAlignment="1">
      <alignment horizontal="left" vertical="center"/>
    </xf>
    <xf numFmtId="0" fontId="2" fillId="0" borderId="0" xfId="1" applyAlignment="1">
      <alignment horizontal="left" vertical="center"/>
    </xf>
    <xf numFmtId="14" fontId="0" fillId="0" borderId="0" xfId="0" applyNumberFormat="1" applyAlignment="1">
      <alignment horizontal="left" vertical="center" wrapText="1"/>
    </xf>
    <xf numFmtId="15"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xf>
    <xf numFmtId="14" fontId="0" fillId="0" borderId="0" xfId="0" applyNumberFormat="1" applyAlignment="1">
      <alignment horizontal="left"/>
    </xf>
    <xf numFmtId="14" fontId="0" fillId="0" borderId="0" xfId="0" applyNumberFormat="1" applyAlignment="1">
      <alignment horizontal="left" wrapText="1"/>
    </xf>
    <xf numFmtId="15" fontId="0" fillId="0" borderId="0" xfId="0" applyNumberFormat="1" applyAlignment="1">
      <alignment horizontal="left"/>
    </xf>
    <xf numFmtId="17" fontId="0" fillId="0" borderId="0" xfId="0" applyNumberFormat="1" applyAlignment="1">
      <alignment horizontal="left"/>
    </xf>
    <xf numFmtId="0" fontId="0" fillId="5" borderId="0" xfId="0" applyFill="1" applyAlignment="1">
      <alignment horizontal="left"/>
    </xf>
    <xf numFmtId="0" fontId="2" fillId="0" borderId="0" xfId="1" applyAlignment="1">
      <alignment horizontal="left"/>
    </xf>
    <xf numFmtId="49" fontId="0" fillId="0" borderId="0" xfId="0" quotePrefix="1" applyNumberFormat="1" applyAlignment="1">
      <alignment horizontal="left"/>
    </xf>
    <xf numFmtId="0" fontId="0" fillId="0" borderId="0" xfId="0" quotePrefix="1" applyAlignment="1">
      <alignment horizontal="left"/>
    </xf>
    <xf numFmtId="0" fontId="0" fillId="0" borderId="0" xfId="0" applyAlignment="1">
      <alignment horizontal="left" wrapText="1"/>
    </xf>
    <xf numFmtId="49" fontId="0" fillId="5" borderId="0" xfId="0" applyNumberFormat="1" applyFill="1" applyAlignment="1">
      <alignment horizontal="left"/>
    </xf>
    <xf numFmtId="0" fontId="2" fillId="5" borderId="0" xfId="1" applyFill="1" applyAlignment="1">
      <alignment horizontal="left"/>
    </xf>
    <xf numFmtId="0" fontId="0" fillId="0" borderId="3" xfId="0" applyBorder="1" applyAlignment="1">
      <alignment vertical="center" wrapText="1"/>
    </xf>
    <xf numFmtId="0" fontId="0" fillId="0" borderId="3" xfId="0" applyBorder="1" applyAlignment="1">
      <alignment vertical="center"/>
    </xf>
    <xf numFmtId="49" fontId="4" fillId="2" borderId="7"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xf>
    <xf numFmtId="0" fontId="0" fillId="0" borderId="10" xfId="0" applyBorder="1" applyAlignment="1">
      <alignment vertical="center" wrapText="1"/>
    </xf>
    <xf numFmtId="0" fontId="0" fillId="0" borderId="11" xfId="0" applyBorder="1"/>
    <xf numFmtId="49" fontId="0" fillId="0" borderId="8" xfId="0" applyNumberFormat="1" applyBorder="1" applyAlignment="1">
      <alignment vertical="center"/>
    </xf>
    <xf numFmtId="49" fontId="0" fillId="0" borderId="11" xfId="0" applyNumberFormat="1" applyBorder="1" applyAlignment="1">
      <alignment vertical="center"/>
    </xf>
    <xf numFmtId="0" fontId="0" fillId="0" borderId="8" xfId="0" applyBorder="1" applyAlignment="1">
      <alignment vertical="center"/>
    </xf>
    <xf numFmtId="0" fontId="0" fillId="0" borderId="11" xfId="0" applyBorder="1" applyAlignment="1">
      <alignment vertical="center"/>
    </xf>
    <xf numFmtId="49" fontId="4" fillId="2" borderId="15" xfId="0" applyNumberFormat="1" applyFont="1" applyFill="1" applyBorder="1" applyAlignment="1">
      <alignment horizontal="center" vertical="center" wrapText="1"/>
    </xf>
    <xf numFmtId="49" fontId="4" fillId="2" borderId="16" xfId="0" applyNumberFormat="1" applyFont="1" applyFill="1" applyBorder="1" applyAlignment="1">
      <alignment horizontal="center" vertical="center" wrapText="1"/>
    </xf>
    <xf numFmtId="49" fontId="4" fillId="2" borderId="17" xfId="0" applyNumberFormat="1" applyFont="1" applyFill="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xf>
    <xf numFmtId="0" fontId="0" fillId="0" borderId="5" xfId="0" applyBorder="1" applyAlignment="1">
      <alignment vertical="center" wrapText="1"/>
    </xf>
    <xf numFmtId="0" fontId="0" fillId="0" borderId="6" xfId="0" applyBorder="1" applyAlignment="1">
      <alignment vertical="center"/>
    </xf>
    <xf numFmtId="0" fontId="0" fillId="0" borderId="18" xfId="0" applyBorder="1" applyAlignment="1">
      <alignment vertical="center" wrapText="1"/>
    </xf>
    <xf numFmtId="49" fontId="0" fillId="0" borderId="19" xfId="0" applyNumberFormat="1" applyBorder="1" applyAlignment="1">
      <alignment vertical="center"/>
    </xf>
    <xf numFmtId="49" fontId="4" fillId="2" borderId="23" xfId="0" applyNumberFormat="1" applyFont="1" applyFill="1" applyBorder="1" applyAlignment="1">
      <alignment horizontal="center" vertical="center" wrapText="1"/>
    </xf>
    <xf numFmtId="49" fontId="4" fillId="2" borderId="24" xfId="0" applyNumberFormat="1" applyFont="1" applyFill="1" applyBorder="1" applyAlignment="1">
      <alignment horizontal="center" vertical="center" wrapText="1"/>
    </xf>
    <xf numFmtId="49" fontId="4" fillId="2" borderId="25" xfId="0" applyNumberFormat="1" applyFont="1" applyFill="1" applyBorder="1" applyAlignment="1">
      <alignment horizontal="center" vertical="center" wrapText="1"/>
    </xf>
    <xf numFmtId="0" fontId="0" fillId="0" borderId="26" xfId="0" applyBorder="1" applyAlignment="1">
      <alignment vertical="center" wrapText="1"/>
    </xf>
    <xf numFmtId="0" fontId="0" fillId="0" borderId="27" xfId="0" applyBorder="1" applyAlignment="1">
      <alignment vertical="center"/>
    </xf>
    <xf numFmtId="0" fontId="0" fillId="0" borderId="27" xfId="0" applyBorder="1" applyAlignment="1">
      <alignment vertical="center" wrapText="1"/>
    </xf>
    <xf numFmtId="0" fontId="0" fillId="0" borderId="28" xfId="0" applyBorder="1"/>
    <xf numFmtId="0" fontId="0" fillId="0" borderId="19" xfId="0" applyBorder="1" applyAlignment="1">
      <alignment vertical="center"/>
    </xf>
    <xf numFmtId="49" fontId="8" fillId="6" borderId="29" xfId="0" applyNumberFormat="1" applyFont="1" applyFill="1" applyBorder="1" applyAlignment="1">
      <alignment horizontal="center" vertical="center" wrapText="1"/>
    </xf>
    <xf numFmtId="49" fontId="8" fillId="6" borderId="30" xfId="0" applyNumberFormat="1" applyFont="1" applyFill="1" applyBorder="1" applyAlignment="1">
      <alignment horizontal="center" vertical="center" wrapText="1"/>
    </xf>
    <xf numFmtId="49" fontId="8" fillId="6" borderId="31" xfId="0" applyNumberFormat="1" applyFont="1" applyFill="1" applyBorder="1" applyAlignment="1">
      <alignment horizontal="center" vertical="center" wrapText="1"/>
    </xf>
    <xf numFmtId="0" fontId="2" fillId="0" borderId="1" xfId="1" applyBorder="1" applyAlignment="1">
      <alignment vertical="center"/>
    </xf>
    <xf numFmtId="0" fontId="2" fillId="0" borderId="1" xfId="1" applyFill="1" applyBorder="1" applyAlignment="1">
      <alignment vertical="center"/>
    </xf>
    <xf numFmtId="0" fontId="2" fillId="0" borderId="1" xfId="1" applyBorder="1" applyAlignment="1">
      <alignment vertical="center" wrapText="1"/>
    </xf>
    <xf numFmtId="0" fontId="2" fillId="0" borderId="3" xfId="1" applyBorder="1" applyAlignment="1">
      <alignment vertical="center"/>
    </xf>
    <xf numFmtId="0" fontId="0" fillId="0" borderId="35" xfId="0" applyBorder="1" applyAlignment="1">
      <alignment horizontal="left"/>
    </xf>
    <xf numFmtId="0" fontId="2" fillId="0" borderId="35" xfId="1" applyBorder="1" applyAlignment="1">
      <alignment horizontal="left"/>
    </xf>
    <xf numFmtId="0" fontId="0" fillId="0" borderId="1" xfId="0" applyBorder="1" applyAlignment="1">
      <alignment horizontal="left" vertical="center"/>
    </xf>
    <xf numFmtId="0" fontId="2" fillId="0" borderId="1" xfId="1" applyBorder="1"/>
    <xf numFmtId="0" fontId="6" fillId="6" borderId="32" xfId="0" applyFont="1" applyFill="1" applyBorder="1" applyAlignment="1">
      <alignment horizontal="center" wrapText="1"/>
    </xf>
    <xf numFmtId="0" fontId="6" fillId="6" borderId="33" xfId="0" applyFont="1" applyFill="1" applyBorder="1" applyAlignment="1">
      <alignment horizontal="center" wrapText="1"/>
    </xf>
    <xf numFmtId="0" fontId="6" fillId="6" borderId="34" xfId="0" applyFont="1" applyFill="1" applyBorder="1" applyAlignment="1">
      <alignment horizontal="center" wrapText="1"/>
    </xf>
    <xf numFmtId="0" fontId="0" fillId="0" borderId="1" xfId="0" applyBorder="1" applyAlignment="1">
      <alignment vertical="center"/>
    </xf>
    <xf numFmtId="0" fontId="0" fillId="0" borderId="1" xfId="0" applyBorder="1" applyAlignment="1">
      <alignment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4" xfId="0" applyNumberFormat="1" applyFont="1" applyFill="1" applyBorder="1" applyAlignment="1">
      <alignment horizontal="center" vertical="center" wrapText="1"/>
    </xf>
    <xf numFmtId="49" fontId="3" fillId="2" borderId="12" xfId="0" applyNumberFormat="1" applyFont="1" applyFill="1" applyBorder="1" applyAlignment="1">
      <alignment horizontal="center" vertical="center" wrapText="1"/>
    </xf>
    <xf numFmtId="49" fontId="3" fillId="2" borderId="13"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49" fontId="5" fillId="2" borderId="20" xfId="0" applyNumberFormat="1" applyFont="1" applyFill="1" applyBorder="1" applyAlignment="1">
      <alignment horizontal="center" vertical="center" wrapText="1"/>
    </xf>
    <xf numFmtId="49" fontId="5" fillId="2" borderId="21" xfId="0" applyNumberFormat="1" applyFont="1" applyFill="1" applyBorder="1" applyAlignment="1">
      <alignment horizontal="center" vertical="center" wrapText="1"/>
    </xf>
    <xf numFmtId="49" fontId="5" fillId="2" borderId="22" xfId="0" applyNumberFormat="1" applyFont="1" applyFill="1" applyBorder="1" applyAlignment="1">
      <alignment horizontal="center" vertical="center" wrapText="1"/>
    </xf>
  </cellXfs>
  <cellStyles count="2">
    <cellStyle name="Hyperlink" xfId="1" builtinId="8"/>
    <cellStyle name="Normal" xfId="0" builtinId="0"/>
  </cellStyles>
  <dxfs count="64">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30" formatCode="@"/>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30" formatCode="@"/>
      <alignment horizontal="left" vertical="bottom" textRotation="0" wrapText="0" indent="0" justifyLastLine="0" shrinkToFit="0" readingOrder="0"/>
    </dxf>
    <dxf>
      <font>
        <b/>
        <i val="0"/>
        <strike val="0"/>
        <condense val="0"/>
        <extend val="0"/>
        <outline val="0"/>
        <shadow val="0"/>
        <u val="none"/>
        <vertAlign val="baseline"/>
        <sz val="10"/>
        <color theme="0"/>
        <name val="Arial"/>
        <family val="2"/>
        <scheme val="none"/>
      </font>
      <numFmt numFmtId="30" formatCode="@"/>
      <fill>
        <patternFill patternType="solid">
          <fgColor indexed="64"/>
          <bgColor rgb="FF081E3F"/>
        </patternFill>
      </fill>
      <alignment horizontal="left" vertical="center" textRotation="0" wrapText="1" indent="0" justifyLastLine="0" shrinkToFit="0" readingOrder="0"/>
      <border diagonalUp="0" diagonalDown="0" outline="0">
        <left style="thin">
          <color theme="0"/>
        </left>
        <right style="thin">
          <color theme="0"/>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workspace.internal.dotars.gov.au/sites/CSCDE/LIBC/On%20Farm%20Connectivity%20Program/Round%203%20-%20Design/EOI%20Process/EOI%20Assessment%20Documents%20(Manual%20&amp;%20Trackers)/OFCP%20Round%203%20Master%20Data.xlsx" TargetMode="External"/><Relationship Id="rId1" Type="http://schemas.openxmlformats.org/officeDocument/2006/relationships/externalLinkPath" Target="https://workspace.internal.dotars.gov.au/sites/CSCDE/LIBC/On%20Farm%20Connectivity%20Program/Round%203%20-%20Design/EOI%20Process/EOI%20Assessment%20Documents%20(Manual%20&amp;%20Trackers)/OFCP%20Round%203%20Master%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stats"/>
      <sheetName val="Final Outcomes"/>
      <sheetName val="LIST FOR APPROVAL"/>
      <sheetName val="Pivots"/>
      <sheetName val="Assessment Tracking"/>
      <sheetName val="Applicant Assessment Template"/>
      <sheetName val="Incomplete docs Review"/>
      <sheetName val="07072026 checklist"/>
      <sheetName val="Completeness Checklist"/>
      <sheetName val="Initial Assessment Data"/>
      <sheetName val="Initial Equipment Assessment"/>
      <sheetName val="Peer Review"/>
      <sheetName val="Peer Review Equipment Assessmen"/>
      <sheetName val="Application Data Swift"/>
      <sheetName val="20260601 Applications Original "/>
      <sheetName val="20260615 Applications Final Swi"/>
      <sheetName val="Random Sampling"/>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C3" t="str">
            <v>STATIC - WHS Sampling - paste values only of B:B into here</v>
          </cell>
          <cell r="F3" t="str">
            <v>STATIC - Accountant Letter Sampling - paste values only of E:E into here</v>
          </cell>
        </row>
        <row r="4">
          <cell r="C4">
            <v>1471644</v>
          </cell>
          <cell r="F4">
            <v>1475410</v>
          </cell>
        </row>
        <row r="5">
          <cell r="C5">
            <v>1475592</v>
          </cell>
          <cell r="F5">
            <v>1474496</v>
          </cell>
        </row>
        <row r="6">
          <cell r="C6">
            <v>1475590</v>
          </cell>
          <cell r="F6">
            <v>1475576</v>
          </cell>
        </row>
        <row r="7">
          <cell r="C7">
            <v>1475587</v>
          </cell>
          <cell r="F7">
            <v>1475001</v>
          </cell>
        </row>
        <row r="8">
          <cell r="C8">
            <v>1473515</v>
          </cell>
          <cell r="F8">
            <v>1475465</v>
          </cell>
        </row>
        <row r="9">
          <cell r="C9">
            <v>1473518</v>
          </cell>
          <cell r="F9">
            <v>1475357</v>
          </cell>
        </row>
        <row r="10">
          <cell r="C10">
            <v>1475586</v>
          </cell>
          <cell r="F10">
            <v>1474662</v>
          </cell>
        </row>
        <row r="11">
          <cell r="C11">
            <v>1475585</v>
          </cell>
          <cell r="F11">
            <v>1475464</v>
          </cell>
        </row>
        <row r="12">
          <cell r="C12">
            <v>1475582</v>
          </cell>
          <cell r="F12">
            <v>1474832</v>
          </cell>
        </row>
        <row r="13">
          <cell r="C13">
            <v>1475581</v>
          </cell>
        </row>
        <row r="14">
          <cell r="C14">
            <v>1473993</v>
          </cell>
        </row>
        <row r="15">
          <cell r="C15">
            <v>1473996</v>
          </cell>
        </row>
        <row r="16">
          <cell r="C16">
            <v>1474014</v>
          </cell>
        </row>
      </sheetData>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Caburian, Janine" id="{B9FEF6E7-C541-479E-B44F-1085403AAB0E}" userId="S::Janine.Caburian@communications.gov.au::68d8f740-f7f7-4d6d-991f-9c5a4ede6fb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A7B65C-576F-4EA8-B734-90545984FD66}" name="Table1" displayName="Table1" ref="A1:BJ193" totalsRowShown="0" headerRowDxfId="63" dataDxfId="62">
  <autoFilter ref="A1:BJ193" xr:uid="{1BA7B65C-576F-4EA8-B734-90545984FD66}"/>
  <tableColumns count="62">
    <tableColumn id="4" xr3:uid="{6DFA0CD8-FC40-4D7D-B92A-F2B1C53022F4}" name="Supplier Business Details: Registered business name (as per ABN lookup or ASIC)" dataDxfId="61"/>
    <tableColumn id="1" xr3:uid="{38004100-77CF-493A-B237-7131ADF9BF14}" name="RecipientID" dataDxfId="60"/>
    <tableColumn id="2" xr3:uid="{F67704D1-03A0-40D5-9C11-49E0B34FE7F4}" name="Supplier Business Details: Registered ABN" dataDxfId="59"/>
    <tableColumn id="3" xr3:uid="{8BC53D7B-E049-4318-9F47-A2FE71DD4BE9}" name="Supplier Business Details: Registered ACN (if no ACN, please type N/A)" dataDxfId="58"/>
    <tableColumn id="5" xr3:uid="{1BE5E511-BAF7-4E9A-B64E-E79AD6186E21}" name="Supplier Business Details: Trading name (if it's the same as your registered business name, please re-include)" dataDxfId="57"/>
    <tableColumn id="6" xr3:uid="{A364D540-E0DC-4D88-9B25-BDF757086853}" name="Supplier Business Details: Year business established" dataDxfId="56"/>
    <tableColumn id="7" xr3:uid="{B68A1D78-23E9-4B68-84D6-946AF272C362}" name="Supplier Business Details: Business address (include street number, street name, city, and postcode)" dataDxfId="55"/>
    <tableColumn id="8" xr3:uid="{EE49BD63-902D-44EA-B9F9-C18A89718C81}" name="Supplier Business Details: State" dataDxfId="54"/>
    <tableColumn id="9" xr3:uid="{AFBC0C36-75D8-4DE5-8961-3BE7A1E3A178}" name="Supplier Business Details: Postal address (if it's the same as your business address, please re-include)" dataDxfId="53"/>
    <tableColumn id="10" xr3:uid="{04F0F29A-2532-4B71-ABC1-B47434AFDD8F}" name="Supplier Business Details: Business website" dataDxfId="52"/>
    <tableColumn id="11" xr3:uid="{E3EBD697-3910-40F6-BAE4-9F1EBF54A738}" name="Supplier Business Details: Business social media handles" dataDxfId="51"/>
    <tableColumn id="12" xr3:uid="{2A1FD9A1-4E37-47EA-A32E-2344C13FFB54}" name="Do you have a letter from your business' registered accountant?" dataDxfId="50"/>
    <tableColumn id="13" xr3:uid="{4FB88815-7DB8-444D-BA6D-09650CCA9C30}" name="Do you have a copy of the business' 2 previously submitted Tax Summaries?" dataDxfId="49"/>
    <tableColumn id="14" xr3:uid="{F7EE3091-DEF0-4169-ADCC-BDCE1BD0CB0D}" name="Primary contact person name" dataDxfId="48"/>
    <tableColumn id="15" xr3:uid="{49381678-8616-4215-A854-057FD984E97E}" name="Primary contact position" dataDxfId="47"/>
    <tableColumn id="16" xr3:uid="{B74F3B63-319F-4AFF-A4ED-4597AA894321}" name="Primary contact email" dataDxfId="46"/>
    <tableColumn id="17" xr3:uid="{BFFD8AAE-4E60-4147-B9E9-FF63992DA034}" name="Primary contact number" dataDxfId="45"/>
    <tableColumn id="18" xr3:uid="{D7CFF537-0AEE-4569-AB28-B3E238DD41D0}" name="Secondary contact person name" dataDxfId="44"/>
    <tableColumn id="19" xr3:uid="{35073D2B-EACA-457B-A373-EDFA41F029B7}" name="Secondary contact position" dataDxfId="43"/>
    <tableColumn id="20" xr3:uid="{1EB30E13-6FC0-4EA4-9B14-087D0BCE89F4}" name="Secondary contact email" dataDxfId="42"/>
    <tableColumn id="21" xr3:uid="{BC1592C7-F64A-4E65-BD29-E6BC3BD6B93E}" name="Secondary contact number" dataDxfId="41"/>
    <tableColumn id="22" xr3:uid="{833CC805-FD47-4E35-BB4D-B44ED59E375B}" name="Has your business participated in similar state government run programs? (e.g. NSW Farms of the Future)" dataDxfId="40"/>
    <tableColumn id="23" xr3:uid="{A73F3B0B-59EB-4C5F-9283-9F12CAD13EF3}" name="If yes, please provide the name of the program" dataDxfId="39"/>
    <tableColumn id="24" xr3:uid="{A08713E7-10F1-4052-931E-AA209A632345}" name="Were you an Approved Supplier under Round 1 or Round 2?" dataDxfId="38"/>
    <tableColumn id="25" xr3:uid="{F3BCBF22-37F7-45D7-AD2A-09FDB2FADBBB}" name="Did you receive a grant (rebate) under Round 1 or Round 2?" dataDxfId="37"/>
    <tableColumn id="26" xr3:uid="{51ADE445-039C-45AD-BBA6-301FC6EFDE29}" name="Provide a summary of your business, including the primary services and areas of expertise" dataDxfId="36"/>
    <tableColumn id="27" xr3:uid="{7113AB8D-F360-48DD-91B2-9D27FEBA93E9}" name="Does your business have experience in supplying connectivity solutions (as outlined in Section 3 of the EOI Guidance) in Regional, Rural or Remote Australian locations?" dataDxfId="35"/>
    <tableColumn id="28" xr3:uid="{AED5E284-E7B5-440E-AE6B-468210B78FAF}" name="Does your business have experience installing connectivity solutions (as outlined in Section 3 of the EOI Guidance) in Regional, Rural, or Remote Australian locations?" dataDxfId="34"/>
    <tableColumn id="29" xr3:uid="{F2D7136B-80C8-40A1-A2DB-917080638ED6}" name="Does your business use regional subcontractors who have experience in installing connectivity solutions (as outlined in Section 3 of the EOI Guidance) in Regional, Rural, or Remote Australian locations?" dataDxfId="33"/>
    <tableColumn id="30" xr3:uid="{F75B249D-751C-43F7-8DAF-D7DAACF964A9}" name="Do you have dedicated customer support services and/or online training modules (If applicable per your submitted price list)?" dataDxfId="32"/>
    <tableColumn id="31" xr3:uid="{B4B3DECB-FB0A-459F-BC75-A78A90ED26AF}" name="If yes, please describe the support services and/or online training modules offered" dataDxfId="31"/>
    <tableColumn id="32" xr3:uid="{8C8C9E7F-9696-47DF-8582-8ACCED7E64D2}" name="Geographic Service Area" dataDxfId="30"/>
    <tableColumn id="33" xr3:uid="{C54BDFBC-83B5-4AA7-A76B-5F9D054C4F7C}" name="Price list acknowledgment" dataDxfId="29"/>
    <tableColumn id="34" xr3:uid="{062DA7A8-8273-4A0B-A6D7-9DE56F5E539C}" name="Please list any relevant industry or vendor certifications held by your business or key technical staff" dataDxfId="28"/>
    <tableColumn id="35" xr3:uid="{D834C94C-9005-4742-BD12-643D9CBED171}" name="Public and Products Liability Insurance" dataDxfId="27"/>
    <tableColumn id="36" xr3:uid="{1BFC10DC-FBB0-499C-BD93-E770C69A77DC}" name="Workers’ Compensation Insurance" dataDxfId="26"/>
    <tableColumn id="37" xr3:uid="{BA113E14-070E-47BD-967C-71FA7C932CDE}" name="Work Health and Safety" dataDxfId="25"/>
    <tableColumn id="38" xr3:uid="{69D54385-1315-4BFE-98BB-4A5F153B76EE}" name="Work Health and Safety (notifiable incidents)" dataDxfId="24"/>
    <tableColumn id="39" xr3:uid="{0E9AC302-8E16-45AC-A67F-981C94F1E9B4}" name="Conflict of Interest" dataDxfId="23"/>
    <tableColumn id="40" xr3:uid="{B5823447-F457-4E3C-B8F1-E0A45A93F03B}" name="Conflict of Interest (continued)" dataDxfId="22"/>
    <tableColumn id="41" xr3:uid="{40073E6F-6EF0-4829-89F6-094357F15892}" name="Consent for Publication of Pricing" dataDxfId="21"/>
    <tableColumn id="42" xr3:uid="{F53CAEC2-D76D-4030-BD90-C4E55C2ACCEF}" name="Do you confirm compliance with the Approved Supplier Deed Poll?" dataDxfId="20"/>
    <tableColumn id="43" xr3:uid="{29A3F5C5-0100-4384-A805-CD4A7F24DC8E}" name="Declaration" dataDxfId="19"/>
    <tableColumn id="44" xr3:uid="{F03A9329-B7DA-47C1-AE63-A3513BD2D365}" name="Timestamp" dataDxfId="18"/>
    <tableColumn id="45" xr3:uid="{8E373520-F6B3-4780-941B-A232AAEBC0B9}" name="ABN registration summary showing registration date" dataDxfId="17"/>
    <tableColumn id="46" xr3:uid="{CA214478-27C0-4B66-8047-76A7EB7A1718}" name="Letter from your business' registered accountant" dataDxfId="16"/>
    <tableColumn id="47" xr3:uid="{539158E5-08BD-4D70-A04A-84F4FAF4B457}" name="FY 2023-24 Tax Summary" dataDxfId="15"/>
    <tableColumn id="48" xr3:uid="{A765686A-5FD6-421B-BF2D-15586EC3974F}" name="FY 2024-25 Tax Summary" dataDxfId="14"/>
    <tableColumn id="49" xr3:uid="{59002A2F-6046-418C-B2DD-D7B9B0C8BB75}" name="ASIC Company Extract (current and historical company information)" dataDxfId="13"/>
    <tableColumn id="50" xr3:uid="{7E6615A3-0ECF-4307-8A84-573B41379F33}" name="Invoice from 2024" dataDxfId="12"/>
    <tableColumn id="51" xr3:uid="{58D28C8B-35D1-4AF4-B10F-B46487DA72A5}" name="Invoice from 2025" dataDxfId="11"/>
    <tableColumn id="52" xr3:uid="{01116EC6-DF1B-4D83-9B7A-EB40B5C6D59A}" name="Signed statement by an individual holding a senior management position in your business verifying your internal transport arrangements and confirming that qualified installers/technician's hold valid certifications" dataDxfId="10"/>
    <tableColumn id="53" xr3:uid="{0C52763B-9642-423A-99A8-F1F3D5A0D645}" name="Signed statement by an individual holding a senior management position in your business verifying your business has transport or third-party delivery arrangements (including Australia Post or courier services where applicable), and confirming that qualifi" dataDxfId="9"/>
    <tableColumn id="54" xr3:uid="{B58A5A3A-068C-4551-A0D4-1C68541897D1}" name="Price list in the provided excel workbook (.xlsx)" dataDxfId="8"/>
    <tableColumn id="55" xr3:uid="{B525189E-FAA6-44A3-ABC3-D76E49890391}" name="Copy of your current Products and Public Liability insurance certificate of currency (or equivalent evidence issued by the relevant authority or insurer)" dataDxfId="7"/>
    <tableColumn id="56" xr3:uid="{B6484185-DD77-401B-A051-E052E5AA21DB}" name="Copy of your current workers’ compensation insurance certificate of currency (or equivalent evidence issued by the relevant authority or insurer)" dataDxfId="6"/>
    <tableColumn id="57" xr3:uid="{324A6320-634A-42F8-A2E3-50F690D2218E}" name="Work Health and Safety signed statement" dataDxfId="5"/>
    <tableColumn id="58" xr3:uid="{22D4387F-AA4E-415B-BFA9-FA1CB1F5086A}" name="Date supporting Documentation received?" dataDxfId="4"/>
    <tableColumn id="59" xr3:uid="{298A1B2D-F97B-487B-9E0A-B1A324E4B264}" name="Assessor" dataDxfId="3"/>
    <tableColumn id="63" xr3:uid="{7116C6EE-DF2F-4E15-BADF-DA85B673821A}" name="Peer Reviewer" dataDxfId="2"/>
    <tableColumn id="61" xr3:uid="{F4BC0A0D-79D9-4801-AF03-F854D55CB18B}" name="Sampling - Accountant" dataDxfId="1">
      <calculatedColumnFormula>IF(COUNTIF('[1]Random Sampling'!F:F,Table1[[#This Row],[RecipientID]])&gt;0,"YES","NO")</calculatedColumnFormula>
    </tableColumn>
    <tableColumn id="62" xr3:uid="{FCF8247C-8175-4F0F-A00D-684AF10B487B}" name="Sampling - WHS" dataDxfId="0">
      <calculatedColumnFormula>IF(COUNTIF('[1]Random Sampling'!C:C,Table1[[#This Row],[RecipientID]])&gt;0,"YES","NO")</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11" dT="2026-08-31T23:33:55.70" personId="{B9FEF6E7-C541-479E-B44F-1085403AAB0E}" id="{19F33F94-099F-4A45-84F2-0572DF21220D}">
    <text>Changed 01/09/2026</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www.integratedag.com.au/" TargetMode="External"/><Relationship Id="rId21" Type="http://schemas.openxmlformats.org/officeDocument/2006/relationships/hyperlink" Target="https://www.bishopsonline.com.au/" TargetMode="External"/><Relationship Id="rId42" Type="http://schemas.openxmlformats.org/officeDocument/2006/relationships/hyperlink" Target="https://www.emmetts.com.au/" TargetMode="External"/><Relationship Id="rId63" Type="http://schemas.openxmlformats.org/officeDocument/2006/relationships/hyperlink" Target="https://www.hiveiq.com.au/" TargetMode="External"/><Relationship Id="rId84" Type="http://schemas.openxmlformats.org/officeDocument/2006/relationships/hyperlink" Target="https://metos.global/en/" TargetMode="External"/><Relationship Id="rId138" Type="http://schemas.openxmlformats.org/officeDocument/2006/relationships/hyperlink" Target="https://gethydrosight.com.au/" TargetMode="External"/><Relationship Id="rId107" Type="http://schemas.openxmlformats.org/officeDocument/2006/relationships/hyperlink" Target="https://www.smartpaddock.com/" TargetMode="External"/><Relationship Id="rId11" Type="http://schemas.openxmlformats.org/officeDocument/2006/relationships/hyperlink" Target="https://agtech360.net/" TargetMode="External"/><Relationship Id="rId32" Type="http://schemas.openxmlformats.org/officeDocument/2006/relationships/hyperlink" Target="https://cropx.com/contact-us/australia/" TargetMode="External"/><Relationship Id="rId53" Type="http://schemas.openxmlformats.org/officeDocument/2006/relationships/hyperlink" Target="https://www.flowsmart.net.au/" TargetMode="External"/><Relationship Id="rId74" Type="http://schemas.openxmlformats.org/officeDocument/2006/relationships/hyperlink" Target="https://www.irricheck.au/" TargetMode="External"/><Relationship Id="rId128" Type="http://schemas.openxmlformats.org/officeDocument/2006/relationships/hyperlink" Target="https://water-ways.com.au/" TargetMode="External"/><Relationship Id="rId5" Type="http://schemas.openxmlformats.org/officeDocument/2006/relationships/hyperlink" Target="https://www.everycow.com.au/" TargetMode="External"/><Relationship Id="rId90" Type="http://schemas.openxmlformats.org/officeDocument/2006/relationships/hyperlink" Target="https://www.pakton.com.au/index.php" TargetMode="External"/><Relationship Id="rId95" Type="http://schemas.openxmlformats.org/officeDocument/2006/relationships/hyperlink" Target="https://porosity.com.au/" TargetMode="External"/><Relationship Id="rId22" Type="http://schemas.openxmlformats.org/officeDocument/2006/relationships/hyperlink" Target="https://www.bushmantanks.com.au/" TargetMode="External"/><Relationship Id="rId27" Type="http://schemas.openxmlformats.org/officeDocument/2006/relationships/hyperlink" Target="https://www.connectedfarms.co/" TargetMode="External"/><Relationship Id="rId43" Type="http://schemas.openxmlformats.org/officeDocument/2006/relationships/hyperlink" Target="https://www.emmettsirrigation.com.au/" TargetMode="External"/><Relationship Id="rId48" Type="http://schemas.openxmlformats.org/officeDocument/2006/relationships/hyperlink" Target="https://farmbot.com.au/" TargetMode="External"/><Relationship Id="rId64" Type="http://schemas.openxmlformats.org/officeDocument/2006/relationships/hyperlink" Target="https://www.hutcheonandpearce.com.au/" TargetMode="External"/><Relationship Id="rId69" Type="http://schemas.openxmlformats.org/officeDocument/2006/relationships/hyperlink" Target="https://www.onewifi.com.au/" TargetMode="External"/><Relationship Id="rId113" Type="http://schemas.openxmlformats.org/officeDocument/2006/relationships/hyperlink" Target="https://irritek.com.au/" TargetMode="External"/><Relationship Id="rId118" Type="http://schemas.openxmlformats.org/officeDocument/2006/relationships/hyperlink" Target="https://www.morrisseyco.com.au/" TargetMode="External"/><Relationship Id="rId134" Type="http://schemas.openxmlformats.org/officeDocument/2006/relationships/hyperlink" Target="https://www.irrigatewisa.com.au/" TargetMode="External"/><Relationship Id="rId139" Type="http://schemas.openxmlformats.org/officeDocument/2006/relationships/hyperlink" Target="http://www.fecpak.com.au/" TargetMode="External"/><Relationship Id="rId80" Type="http://schemas.openxmlformats.org/officeDocument/2006/relationships/hyperlink" Target="https://loxtonirrigation.com.au/" TargetMode="External"/><Relationship Id="rId85" Type="http://schemas.openxmlformats.org/officeDocument/2006/relationships/hyperlink" Target="https://www.nb-tec.com/" TargetMode="External"/><Relationship Id="rId12" Type="http://schemas.openxmlformats.org/officeDocument/2006/relationships/hyperlink" Target="https://www.agtronics.net.au/" TargetMode="External"/><Relationship Id="rId17" Type="http://schemas.openxmlformats.org/officeDocument/2006/relationships/hyperlink" Target="https://www.automationgroup.com.au/" TargetMode="External"/><Relationship Id="rId33" Type="http://schemas.openxmlformats.org/officeDocument/2006/relationships/hyperlink" Target="https://au.livestock.datamars.com/" TargetMode="External"/><Relationship Id="rId38" Type="http://schemas.openxmlformats.org/officeDocument/2006/relationships/hyperlink" Target="https://elders.com.au/" TargetMode="External"/><Relationship Id="rId59" Type="http://schemas.openxmlformats.org/officeDocument/2006/relationships/hyperlink" Target="https://www.groundwaterimaging.com.au/" TargetMode="External"/><Relationship Id="rId103" Type="http://schemas.openxmlformats.org/officeDocument/2006/relationships/hyperlink" Target="https://www.schedule-it.com.au/" TargetMode="External"/><Relationship Id="rId108" Type="http://schemas.openxmlformats.org/officeDocument/2006/relationships/hyperlink" Target="https://www.smithtek.com.au/" TargetMode="External"/><Relationship Id="rId124" Type="http://schemas.openxmlformats.org/officeDocument/2006/relationships/hyperlink" Target="https://www.remotemonitors.com.au/" TargetMode="External"/><Relationship Id="rId129" Type="http://schemas.openxmlformats.org/officeDocument/2006/relationships/hyperlink" Target="https://waterboypumps.com.au/" TargetMode="External"/><Relationship Id="rId54" Type="http://schemas.openxmlformats.org/officeDocument/2006/relationships/hyperlink" Target="https://freshchain.com.au/" TargetMode="External"/><Relationship Id="rId70" Type="http://schemas.openxmlformats.org/officeDocument/2006/relationships/hyperlink" Target="https://au.sensehub.com/" TargetMode="External"/><Relationship Id="rId75" Type="http://schemas.openxmlformats.org/officeDocument/2006/relationships/hyperlink" Target="https://irrico.com.au/" TargetMode="External"/><Relationship Id="rId91" Type="http://schemas.openxmlformats.org/officeDocument/2006/relationships/hyperlink" Target="https://www.jva-fence.com.au/" TargetMode="External"/><Relationship Id="rId96" Type="http://schemas.openxmlformats.org/officeDocument/2006/relationships/hyperlink" Target="https://www.powderlys.com.au/" TargetMode="External"/><Relationship Id="rId140" Type="http://schemas.openxmlformats.org/officeDocument/2006/relationships/hyperlink" Target="https://irrigearlowood.com.au/" TargetMode="External"/><Relationship Id="rId145" Type="http://schemas.openxmlformats.org/officeDocument/2006/relationships/printerSettings" Target="../printerSettings/printerSettings1.bin"/><Relationship Id="rId1" Type="http://schemas.openxmlformats.org/officeDocument/2006/relationships/hyperlink" Target="https://advancecomms.com.au/" TargetMode="External"/><Relationship Id="rId6" Type="http://schemas.openxmlformats.org/officeDocument/2006/relationships/hyperlink" Target="https://agcloud.com.au/" TargetMode="External"/><Relationship Id="rId23" Type="http://schemas.openxmlformats.org/officeDocument/2006/relationships/hyperlink" Target="https://www.cdelectricalfnq.com.au/" TargetMode="External"/><Relationship Id="rId28" Type="http://schemas.openxmlformats.org/officeDocument/2006/relationships/hyperlink" Target="https://connectiva.com.au/" TargetMode="External"/><Relationship Id="rId49" Type="http://schemas.openxmlformats.org/officeDocument/2006/relationships/hyperlink" Target="https://farmlinkrural.com/" TargetMode="External"/><Relationship Id="rId114" Type="http://schemas.openxmlformats.org/officeDocument/2006/relationships/hyperlink" Target="https://www.pumpsnsolar.com.au/" TargetMode="External"/><Relationship Id="rId119" Type="http://schemas.openxmlformats.org/officeDocument/2006/relationships/hyperlink" Target="https://www.jantecsystems.com.au/" TargetMode="External"/><Relationship Id="rId44" Type="http://schemas.openxmlformats.org/officeDocument/2006/relationships/hyperlink" Target="https://www.emudata.com.au/" TargetMode="External"/><Relationship Id="rId60" Type="http://schemas.openxmlformats.org/officeDocument/2006/relationships/hyperlink" Target="https://www.halosystems.com.au/" TargetMode="External"/><Relationship Id="rId65" Type="http://schemas.openxmlformats.org/officeDocument/2006/relationships/hyperlink" Target="https://www.htmcomplete.com/" TargetMode="External"/><Relationship Id="rId81" Type="http://schemas.openxmlformats.org/officeDocument/2006/relationships/hyperlink" Target="https://www.sparkeag.com.au/" TargetMode="External"/><Relationship Id="rId86" Type="http://schemas.openxmlformats.org/officeDocument/2006/relationships/hyperlink" Target="https://novecom.com.au/" TargetMode="External"/><Relationship Id="rId130" Type="http://schemas.openxmlformats.org/officeDocument/2006/relationships/hyperlink" Target="https://watertek.com.au/" TargetMode="External"/><Relationship Id="rId135" Type="http://schemas.openxmlformats.org/officeDocument/2006/relationships/hyperlink" Target="https://yawuruitgroup.net/" TargetMode="External"/><Relationship Id="rId13" Type="http://schemas.openxmlformats.org/officeDocument/2006/relationships/hyperlink" Target="https://www.thealphagroup.com.au/" TargetMode="External"/><Relationship Id="rId18" Type="http://schemas.openxmlformats.org/officeDocument/2006/relationships/hyperlink" Target="https://bwrural.com/" TargetMode="External"/><Relationship Id="rId39" Type="http://schemas.openxmlformats.org/officeDocument/2006/relationships/hyperlink" Target="https://eas-qld.com.au/" TargetMode="External"/><Relationship Id="rId109" Type="http://schemas.openxmlformats.org/officeDocument/2006/relationships/hyperlink" Target="https://sfsbega.com.au/" TargetMode="External"/><Relationship Id="rId34" Type="http://schemas.openxmlformats.org/officeDocument/2006/relationships/hyperlink" Target="https://www.goannaag.com.au/" TargetMode="External"/><Relationship Id="rId50" Type="http://schemas.openxmlformats.org/officeDocument/2006/relationships/hyperlink" Target="https://www.farmo.com.au/" TargetMode="External"/><Relationship Id="rId55" Type="http://schemas.openxmlformats.org/officeDocument/2006/relationships/hyperlink" Target="https://www.fdgippsland.com.au/" TargetMode="External"/><Relationship Id="rId76" Type="http://schemas.openxmlformats.org/officeDocument/2006/relationships/hyperlink" Target="https://wvs.com.au/" TargetMode="External"/><Relationship Id="rId97" Type="http://schemas.openxmlformats.org/officeDocument/2006/relationships/hyperlink" Target="https://powerplants.com.au/" TargetMode="External"/><Relationship Id="rId104" Type="http://schemas.openxmlformats.org/officeDocument/2006/relationships/hyperlink" Target="https://www.semex.com/au/" TargetMode="External"/><Relationship Id="rId120" Type="http://schemas.openxmlformats.org/officeDocument/2006/relationships/hyperlink" Target="https://www.hawkengineering.com.au/index.php/" TargetMode="External"/><Relationship Id="rId125" Type="http://schemas.openxmlformats.org/officeDocument/2006/relationships/hyperlink" Target="https://4tags.com.au/" TargetMode="External"/><Relationship Id="rId141" Type="http://schemas.openxmlformats.org/officeDocument/2006/relationships/hyperlink" Target="https://www.agrotek.com.au/" TargetMode="External"/><Relationship Id="rId7" Type="http://schemas.openxmlformats.org/officeDocument/2006/relationships/hyperlink" Target="https://www.aglantis.com.au/" TargetMode="External"/><Relationship Id="rId71" Type="http://schemas.openxmlformats.org/officeDocument/2006/relationships/hyperlink" Target="https://fuellox.com.au/" TargetMode="External"/><Relationship Id="rId92" Type="http://schemas.openxmlformats.org/officeDocument/2006/relationships/hyperlink" Target="https://www.phytech.com/" TargetMode="External"/><Relationship Id="rId2" Type="http://schemas.openxmlformats.org/officeDocument/2006/relationships/hyperlink" Target="https://www.aglogic.com.au/" TargetMode="External"/><Relationship Id="rId29" Type="http://schemas.openxmlformats.org/officeDocument/2006/relationships/hyperlink" Target="https://www.grainaeration.com.au/" TargetMode="External"/><Relationship Id="rId24" Type="http://schemas.openxmlformats.org/officeDocument/2006/relationships/hyperlink" Target="https://cerestag.com/" TargetMode="External"/><Relationship Id="rId40" Type="http://schemas.openxmlformats.org/officeDocument/2006/relationships/hyperlink" Target="https://www.facebook.com/gippydairycentre" TargetMode="External"/><Relationship Id="rId45" Type="http://schemas.openxmlformats.org/officeDocument/2006/relationships/hyperlink" Target="https://www.encoresolutions.com.au/" TargetMode="External"/><Relationship Id="rId66" Type="http://schemas.openxmlformats.org/officeDocument/2006/relationships/hyperlink" Target="https://hydroterra.com.au/" TargetMode="External"/><Relationship Id="rId87" Type="http://schemas.openxmlformats.org/officeDocument/2006/relationships/hyperlink" Target="https://integratedirrigation.com.au/" TargetMode="External"/><Relationship Id="rId110" Type="http://schemas.openxmlformats.org/officeDocument/2006/relationships/hyperlink" Target="https://stealthtech.com.au/" TargetMode="External"/><Relationship Id="rId115" Type="http://schemas.openxmlformats.org/officeDocument/2006/relationships/hyperlink" Target="https://www.bhsystems.com.au/" TargetMode="External"/><Relationship Id="rId131" Type="http://schemas.openxmlformats.org/officeDocument/2006/relationships/hyperlink" Target="https://www.westfaliawarragul.com.au/" TargetMode="External"/><Relationship Id="rId136" Type="http://schemas.openxmlformats.org/officeDocument/2006/relationships/hyperlink" Target="https://www.ybmit.com.au/" TargetMode="External"/><Relationship Id="rId61" Type="http://schemas.openxmlformats.org/officeDocument/2006/relationships/hyperlink" Target="https://www.halterhq.com/en-au" TargetMode="External"/><Relationship Id="rId82" Type="http://schemas.openxmlformats.org/officeDocument/2006/relationships/hyperlink" Target="https://www.thinkwater.com.au/mildura/" TargetMode="External"/><Relationship Id="rId19" Type="http://schemas.openxmlformats.org/officeDocument/2006/relationships/hyperlink" Target="https://biologicalag.com.au/" TargetMode="External"/><Relationship Id="rId14" Type="http://schemas.openxmlformats.org/officeDocument/2006/relationships/hyperlink" Target="https://australia.altagenetics.com/" TargetMode="External"/><Relationship Id="rId30" Type="http://schemas.openxmlformats.org/officeDocument/2006/relationships/hyperlink" Target="https://www.cooloolapumps.com.au/" TargetMode="External"/><Relationship Id="rId35" Type="http://schemas.openxmlformats.org/officeDocument/2006/relationships/hyperlink" Target="https://www.dmdagsolutions.com.au/" TargetMode="External"/><Relationship Id="rId56" Type="http://schemas.openxmlformats.org/officeDocument/2006/relationships/hyperlink" Target="https://gen3.agbot.tech/" TargetMode="External"/><Relationship Id="rId77" Type="http://schemas.openxmlformats.org/officeDocument/2006/relationships/hyperlink" Target="http://www.landwatchaustralia.com.au/" TargetMode="External"/><Relationship Id="rId100" Type="http://schemas.openxmlformats.org/officeDocument/2006/relationships/hyperlink" Target="https://reformedagtech.com/" TargetMode="External"/><Relationship Id="rId105" Type="http://schemas.openxmlformats.org/officeDocument/2006/relationships/hyperlink" Target="https://sensemyfarm.com.au/" TargetMode="External"/><Relationship Id="rId126" Type="http://schemas.openxmlformats.org/officeDocument/2006/relationships/hyperlink" Target="https://visswater.com.au/" TargetMode="External"/><Relationship Id="rId8" Type="http://schemas.openxmlformats.org/officeDocument/2006/relationships/hyperlink" Target="https://agriprove.io/" TargetMode="External"/><Relationship Id="rId51" Type="http://schemas.openxmlformats.org/officeDocument/2006/relationships/hyperlink" Target="https://www.farmpulse.com.au/" TargetMode="External"/><Relationship Id="rId72" Type="http://schemas.openxmlformats.org/officeDocument/2006/relationships/hyperlink" Target="https://iot-store.com.au/" TargetMode="External"/><Relationship Id="rId93" Type="http://schemas.openxmlformats.org/officeDocument/2006/relationships/hyperlink" Target="https://www.optiweigh.com.au/" TargetMode="External"/><Relationship Id="rId98" Type="http://schemas.openxmlformats.org/officeDocument/2006/relationships/hyperlink" Target="https://www.primeirrigation.com.au/" TargetMode="External"/><Relationship Id="rId121" Type="http://schemas.openxmlformats.org/officeDocument/2006/relationships/hyperlink" Target="https://www.jrmccracken.com.au/" TargetMode="External"/><Relationship Id="rId142" Type="http://schemas.openxmlformats.org/officeDocument/2006/relationships/hyperlink" Target="https://www.axistech.co/" TargetMode="External"/><Relationship Id="rId3" Type="http://schemas.openxmlformats.org/officeDocument/2006/relationships/hyperlink" Target="https://www.easydairy.com.au/" TargetMode="External"/><Relationship Id="rId25" Type="http://schemas.openxmlformats.org/officeDocument/2006/relationships/hyperlink" Target="https://www.rimik.com/" TargetMode="External"/><Relationship Id="rId46" Type="http://schemas.openxmlformats.org/officeDocument/2006/relationships/hyperlink" Target="https://outdoorcameras.com.au/" TargetMode="External"/><Relationship Id="rId67" Type="http://schemas.openxmlformats.org/officeDocument/2006/relationships/hyperlink" Target="https://irribiz.com.au/" TargetMode="External"/><Relationship Id="rId116" Type="http://schemas.openxmlformats.org/officeDocument/2006/relationships/hyperlink" Target="https://totalantenna.com.au/" TargetMode="External"/><Relationship Id="rId137" Type="http://schemas.openxmlformats.org/officeDocument/2006/relationships/hyperlink" Target="https://www.yendaprods.com.au/" TargetMode="External"/><Relationship Id="rId20" Type="http://schemas.openxmlformats.org/officeDocument/2006/relationships/hyperlink" Target="https://www.bioscout.com.au/" TargetMode="External"/><Relationship Id="rId41" Type="http://schemas.openxmlformats.org/officeDocument/2006/relationships/hyperlink" Target="https://breedelite.com/" TargetMode="External"/><Relationship Id="rId62" Type="http://schemas.openxmlformats.org/officeDocument/2006/relationships/hyperlink" Target="https://hayesspraying.com.au/" TargetMode="External"/><Relationship Id="rId83" Type="http://schemas.openxmlformats.org/officeDocument/2006/relationships/hyperlink" Target="https://environode.com.au/" TargetMode="External"/><Relationship Id="rId88" Type="http://schemas.openxmlformats.org/officeDocument/2006/relationships/hyperlink" Target="https://origo.ag/" TargetMode="External"/><Relationship Id="rId111" Type="http://schemas.openxmlformats.org/officeDocument/2006/relationships/hyperlink" Target="https://streamlineconnect.com.au/" TargetMode="External"/><Relationship Id="rId132" Type="http://schemas.openxmlformats.org/officeDocument/2006/relationships/hyperlink" Target="https://www.wiseconn.com.au/" TargetMode="External"/><Relationship Id="rId15" Type="http://schemas.openxmlformats.org/officeDocument/2006/relationships/hyperlink" Target="https://www.aeiaus.com.au/" TargetMode="External"/><Relationship Id="rId36" Type="http://schemas.openxmlformats.org/officeDocument/2006/relationships/hyperlink" Target="https://farmwifi.tech/" TargetMode="External"/><Relationship Id="rId57" Type="http://schemas.openxmlformats.org/officeDocument/2006/relationships/hyperlink" Target="https://genaust.com.au/" TargetMode="External"/><Relationship Id="rId106" Type="http://schemas.openxmlformats.org/officeDocument/2006/relationships/hyperlink" Target="https://www.gomicro.ai/" TargetMode="External"/><Relationship Id="rId127" Type="http://schemas.openxmlformats.org/officeDocument/2006/relationships/hyperlink" Target="https://watersupp.com/" TargetMode="External"/><Relationship Id="rId10" Type="http://schemas.openxmlformats.org/officeDocument/2006/relationships/hyperlink" Target="https://agscent.com/" TargetMode="External"/><Relationship Id="rId31" Type="http://schemas.openxmlformats.org/officeDocument/2006/relationships/hyperlink" Target="https://www.cropsol.com.au/" TargetMode="External"/><Relationship Id="rId52" Type="http://schemas.openxmlformats.org/officeDocument/2006/relationships/hyperlink" Target="https://farmtell.com/" TargetMode="External"/><Relationship Id="rId73" Type="http://schemas.openxmlformats.org/officeDocument/2006/relationships/hyperlink" Target="https://www.irimaster.com/" TargetMode="External"/><Relationship Id="rId78" Type="http://schemas.openxmlformats.org/officeDocument/2006/relationships/hyperlink" Target="https://www.baletime.com.au/" TargetMode="External"/><Relationship Id="rId94" Type="http://schemas.openxmlformats.org/officeDocument/2006/relationships/hyperlink" Target="https://ppsnq.com.au/" TargetMode="External"/><Relationship Id="rId99" Type="http://schemas.openxmlformats.org/officeDocument/2006/relationships/hyperlink" Target="https://rhconnect.store/" TargetMode="External"/><Relationship Id="rId101" Type="http://schemas.openxmlformats.org/officeDocument/2006/relationships/hyperlink" Target="https://regionalcomms.com.au/" TargetMode="External"/><Relationship Id="rId122" Type="http://schemas.openxmlformats.org/officeDocument/2006/relationships/hyperlink" Target="https://www.farmerjohns.com.au/" TargetMode="External"/><Relationship Id="rId143" Type="http://schemas.openxmlformats.org/officeDocument/2006/relationships/hyperlink" Target="https://edgesystems.com.au/" TargetMode="External"/><Relationship Id="rId4" Type="http://schemas.openxmlformats.org/officeDocument/2006/relationships/hyperlink" Target="https://www.agwarehouse.com.au/" TargetMode="External"/><Relationship Id="rId9" Type="http://schemas.openxmlformats.org/officeDocument/2006/relationships/hyperlink" Target="https://www.agritechsolutions.com.au/" TargetMode="External"/><Relationship Id="rId26" Type="http://schemas.openxmlformats.org/officeDocument/2006/relationships/hyperlink" Target="https://www.cleveruraltraders.com.au/" TargetMode="External"/><Relationship Id="rId47" Type="http://schemas.openxmlformats.org/officeDocument/2006/relationships/hyperlink" Target="https://farmingit.com.au/" TargetMode="External"/><Relationship Id="rId68" Type="http://schemas.openxmlformats.org/officeDocument/2006/relationships/hyperlink" Target="https://www.informag.com.au/" TargetMode="External"/><Relationship Id="rId89" Type="http://schemas.openxmlformats.org/officeDocument/2006/relationships/hyperlink" Target="https://www.farmdeck.com/" TargetMode="External"/><Relationship Id="rId112" Type="http://schemas.openxmlformats.org/officeDocument/2006/relationships/hyperlink" Target="https://www.tepari.com/au/" TargetMode="External"/><Relationship Id="rId133" Type="http://schemas.openxmlformats.org/officeDocument/2006/relationships/hyperlink" Target="https://www.wi-sky.com.au/" TargetMode="External"/><Relationship Id="rId16" Type="http://schemas.openxmlformats.org/officeDocument/2006/relationships/hyperlink" Target="https://www.wwsaustralia.com/" TargetMode="External"/><Relationship Id="rId37" Type="http://schemas.openxmlformats.org/officeDocument/2006/relationships/hyperlink" Target="https://www.menkensirrigation.com.au/" TargetMode="External"/><Relationship Id="rId58" Type="http://schemas.openxmlformats.org/officeDocument/2006/relationships/hyperlink" Target="https://www.dairypro.com.au/" TargetMode="External"/><Relationship Id="rId79" Type="http://schemas.openxmlformats.org/officeDocument/2006/relationships/hyperlink" Target="https://www.lely.com/au/" TargetMode="External"/><Relationship Id="rId102" Type="http://schemas.openxmlformats.org/officeDocument/2006/relationships/hyperlink" Target="https://www.rrcommunications.com.au/" TargetMode="External"/><Relationship Id="rId123" Type="http://schemas.openxmlformats.org/officeDocument/2006/relationships/hyperlink" Target="https://www.everythingid.com.au/" TargetMode="External"/><Relationship Id="rId144" Type="http://schemas.openxmlformats.org/officeDocument/2006/relationships/hyperlink" Target="https://www.gallagher.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mailto:darren@agscent.com" TargetMode="External"/><Relationship Id="rId13" Type="http://schemas.openxmlformats.org/officeDocument/2006/relationships/hyperlink" Target="mailto:lucy@primeirrigation.com.au" TargetMode="External"/><Relationship Id="rId18" Type="http://schemas.openxmlformats.org/officeDocument/2006/relationships/hyperlink" Target="mailto:harold@ybmit.com.au" TargetMode="External"/><Relationship Id="rId3" Type="http://schemas.openxmlformats.org/officeDocument/2006/relationships/hyperlink" Target="mailto:peter@wvs.com.au" TargetMode="External"/><Relationship Id="rId21" Type="http://schemas.openxmlformats.org/officeDocument/2006/relationships/table" Target="../tables/table1.xml"/><Relationship Id="rId7" Type="http://schemas.openxmlformats.org/officeDocument/2006/relationships/hyperlink" Target="mailto:keith@biologicalag.com.au" TargetMode="External"/><Relationship Id="rId12" Type="http://schemas.openxmlformats.org/officeDocument/2006/relationships/hyperlink" Target="mailto:accounts@reformedagtech.com" TargetMode="External"/><Relationship Id="rId17" Type="http://schemas.openxmlformats.org/officeDocument/2006/relationships/hyperlink" Target="mailto:matt.shieffelbien@tepari.com" TargetMode="External"/><Relationship Id="rId2" Type="http://schemas.openxmlformats.org/officeDocument/2006/relationships/hyperlink" Target="mailto:Anthony.Shelly@genaust.com.au" TargetMode="External"/><Relationship Id="rId16" Type="http://schemas.openxmlformats.org/officeDocument/2006/relationships/hyperlink" Target="mailto:mark.bec.vines@bigpond.com" TargetMode="External"/><Relationship Id="rId20" Type="http://schemas.openxmlformats.org/officeDocument/2006/relationships/vmlDrawing" Target="../drawings/vmlDrawing1.vml"/><Relationship Id="rId1" Type="http://schemas.openxmlformats.org/officeDocument/2006/relationships/hyperlink" Target="mailto:marcelle@schedule-it.com.au" TargetMode="External"/><Relationship Id="rId6" Type="http://schemas.openxmlformats.org/officeDocument/2006/relationships/hyperlink" Target="mailto:gina@bioscout.com.au" TargetMode="External"/><Relationship Id="rId11" Type="http://schemas.openxmlformats.org/officeDocument/2006/relationships/hyperlink" Target="mailto:daniel.vallender@metos.global" TargetMode="External"/><Relationship Id="rId5" Type="http://schemas.openxmlformats.org/officeDocument/2006/relationships/hyperlink" Target="mailto:finance.nz@cropx.com" TargetMode="External"/><Relationship Id="rId15" Type="http://schemas.openxmlformats.org/officeDocument/2006/relationships/hyperlink" Target="mailto:dylan@farmlinkrural.com" TargetMode="External"/><Relationship Id="rId23" Type="http://schemas.microsoft.com/office/2017/10/relationships/threadedComment" Target="../threadedComments/threadedComment1.xml"/><Relationship Id="rId10" Type="http://schemas.openxmlformats.org/officeDocument/2006/relationships/hyperlink" Target="mailto:paulg@hiveiq.com" TargetMode="External"/><Relationship Id="rId19" Type="http://schemas.openxmlformats.org/officeDocument/2006/relationships/hyperlink" Target="mailto:mel@ybmit.com.au" TargetMode="External"/><Relationship Id="rId4" Type="http://schemas.openxmlformats.org/officeDocument/2006/relationships/hyperlink" Target="mailto:kiara.b@incyt.com.au" TargetMode="External"/><Relationship Id="rId9" Type="http://schemas.openxmlformats.org/officeDocument/2006/relationships/hyperlink" Target="mailto:bronwyn@agscent.com" TargetMode="External"/><Relationship Id="rId14" Type="http://schemas.openxmlformats.org/officeDocument/2006/relationships/hyperlink" Target="mailto:g@wiseconn.com"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ED5B8-324F-4551-B76E-5F44619BB3F2}">
  <sheetPr>
    <pageSetUpPr fitToPage="1"/>
  </sheetPr>
  <dimension ref="A1:V149"/>
  <sheetViews>
    <sheetView tabSelected="1" topLeftCell="A90" workbookViewId="0">
      <selection activeCell="A62" sqref="A62"/>
    </sheetView>
  </sheetViews>
  <sheetFormatPr defaultRowHeight="14.5" x14ac:dyDescent="0.35"/>
  <cols>
    <col min="1" max="1" width="47.453125" style="1" bestFit="1" customWidth="1"/>
    <col min="2" max="2" width="15.7265625" customWidth="1"/>
    <col min="3" max="3" width="23.81640625" bestFit="1" customWidth="1"/>
    <col min="4" max="4" width="70.7265625" customWidth="1"/>
    <col min="5" max="5" width="43.7265625" bestFit="1" customWidth="1"/>
    <col min="13" max="13" width="68.453125" bestFit="1" customWidth="1"/>
    <col min="22" max="22" width="68.453125" hidden="1" customWidth="1"/>
  </cols>
  <sheetData>
    <row r="1" spans="1:22" ht="45.5" customHeight="1" thickBot="1" x14ac:dyDescent="0.55000000000000004">
      <c r="A1" s="70" t="s">
        <v>3433</v>
      </c>
      <c r="B1" s="71"/>
      <c r="C1" s="71"/>
      <c r="D1" s="71"/>
      <c r="E1" s="72"/>
    </row>
    <row r="2" spans="1:22" ht="26.5" thickBot="1" x14ac:dyDescent="0.4">
      <c r="A2" s="59" t="s">
        <v>144</v>
      </c>
      <c r="B2" s="60" t="s">
        <v>145</v>
      </c>
      <c r="C2" s="60" t="s">
        <v>3337</v>
      </c>
      <c r="D2" s="60" t="s">
        <v>217</v>
      </c>
      <c r="E2" s="61" t="s">
        <v>3333</v>
      </c>
    </row>
    <row r="3" spans="1:22" x14ac:dyDescent="0.35">
      <c r="A3" s="29" t="s">
        <v>24</v>
      </c>
      <c r="B3" s="30" t="s">
        <v>308</v>
      </c>
      <c r="C3" s="30" t="s">
        <v>200</v>
      </c>
      <c r="D3" s="30" t="s">
        <v>200</v>
      </c>
      <c r="E3" s="65" t="s">
        <v>3338</v>
      </c>
      <c r="V3" t="s">
        <v>219</v>
      </c>
    </row>
    <row r="4" spans="1:22" x14ac:dyDescent="0.35">
      <c r="A4" s="3" t="s">
        <v>94</v>
      </c>
      <c r="B4" s="4" t="s">
        <v>309</v>
      </c>
      <c r="C4" s="4" t="s">
        <v>200</v>
      </c>
      <c r="D4" s="4" t="s">
        <v>200</v>
      </c>
      <c r="E4" s="4" t="s">
        <v>3334</v>
      </c>
      <c r="V4" t="s">
        <v>256</v>
      </c>
    </row>
    <row r="5" spans="1:22" ht="58" x14ac:dyDescent="0.35">
      <c r="A5" s="3" t="s">
        <v>129</v>
      </c>
      <c r="B5" s="4" t="s">
        <v>351</v>
      </c>
      <c r="C5" s="4" t="s">
        <v>212</v>
      </c>
      <c r="D5" s="3" t="s">
        <v>382</v>
      </c>
      <c r="E5" s="62" t="s">
        <v>3339</v>
      </c>
      <c r="V5" t="s">
        <v>213</v>
      </c>
    </row>
    <row r="6" spans="1:22" x14ac:dyDescent="0.35">
      <c r="A6" s="3" t="s">
        <v>90</v>
      </c>
      <c r="B6" s="4" t="s">
        <v>353</v>
      </c>
      <c r="C6" s="4" t="s">
        <v>204</v>
      </c>
      <c r="D6" s="4" t="s">
        <v>219</v>
      </c>
      <c r="E6" s="62" t="s">
        <v>3340</v>
      </c>
      <c r="V6" t="s">
        <v>273</v>
      </c>
    </row>
    <row r="7" spans="1:22" ht="43.5" x14ac:dyDescent="0.35">
      <c r="A7" s="3" t="s">
        <v>106</v>
      </c>
      <c r="B7" s="4" t="s">
        <v>354</v>
      </c>
      <c r="C7" s="4" t="s">
        <v>204</v>
      </c>
      <c r="D7" s="3" t="s">
        <v>375</v>
      </c>
      <c r="E7" s="62" t="s">
        <v>2691</v>
      </c>
      <c r="V7" t="s">
        <v>200</v>
      </c>
    </row>
    <row r="8" spans="1:22" ht="58" x14ac:dyDescent="0.35">
      <c r="A8" s="3" t="s">
        <v>25</v>
      </c>
      <c r="B8" s="4" t="s">
        <v>355</v>
      </c>
      <c r="C8" s="4" t="s">
        <v>204</v>
      </c>
      <c r="D8" s="3" t="s">
        <v>376</v>
      </c>
      <c r="E8" s="62" t="s">
        <v>3342</v>
      </c>
      <c r="V8" t="s">
        <v>208</v>
      </c>
    </row>
    <row r="9" spans="1:22" ht="72.5" x14ac:dyDescent="0.35">
      <c r="A9" s="3" t="s">
        <v>119</v>
      </c>
      <c r="B9" s="4" t="s">
        <v>192</v>
      </c>
      <c r="C9" s="4" t="s">
        <v>204</v>
      </c>
      <c r="D9" s="3" t="s">
        <v>377</v>
      </c>
      <c r="E9" s="62" t="s">
        <v>3341</v>
      </c>
      <c r="V9" t="s">
        <v>212</v>
      </c>
    </row>
    <row r="10" spans="1:22" x14ac:dyDescent="0.35">
      <c r="A10" s="3" t="s">
        <v>118</v>
      </c>
      <c r="B10" s="4" t="s">
        <v>191</v>
      </c>
      <c r="C10" s="4" t="s">
        <v>200</v>
      </c>
      <c r="D10" s="4" t="s">
        <v>219</v>
      </c>
      <c r="E10" s="62" t="s">
        <v>3343</v>
      </c>
      <c r="V10" t="s">
        <v>204</v>
      </c>
    </row>
    <row r="11" spans="1:22" ht="116" x14ac:dyDescent="0.35">
      <c r="A11" s="3" t="s">
        <v>124</v>
      </c>
      <c r="B11" s="4" t="s">
        <v>194</v>
      </c>
      <c r="C11" s="4" t="s">
        <v>213</v>
      </c>
      <c r="D11" s="3" t="s">
        <v>301</v>
      </c>
      <c r="E11" s="62" t="s">
        <v>2989</v>
      </c>
      <c r="V11" t="s">
        <v>207</v>
      </c>
    </row>
    <row r="12" spans="1:22" x14ac:dyDescent="0.35">
      <c r="A12" s="3" t="s">
        <v>15</v>
      </c>
      <c r="B12" s="4" t="s">
        <v>310</v>
      </c>
      <c r="C12" s="4" t="s">
        <v>200</v>
      </c>
      <c r="D12" s="4" t="s">
        <v>200</v>
      </c>
      <c r="E12" s="62" t="s">
        <v>3344</v>
      </c>
      <c r="V12" t="s">
        <v>274</v>
      </c>
    </row>
    <row r="13" spans="1:22" ht="29" x14ac:dyDescent="0.35">
      <c r="A13" s="3" t="s">
        <v>56</v>
      </c>
      <c r="B13" s="4" t="s">
        <v>278</v>
      </c>
      <c r="C13" s="4" t="s">
        <v>213</v>
      </c>
      <c r="D13" s="3" t="s">
        <v>258</v>
      </c>
      <c r="E13" s="62" t="s">
        <v>3431</v>
      </c>
      <c r="V13" t="s">
        <v>275</v>
      </c>
    </row>
    <row r="14" spans="1:22" x14ac:dyDescent="0.35">
      <c r="A14" s="3" t="s">
        <v>99</v>
      </c>
      <c r="B14" s="4" t="s">
        <v>279</v>
      </c>
      <c r="C14" s="4" t="s">
        <v>213</v>
      </c>
      <c r="D14" s="4" t="s">
        <v>219</v>
      </c>
      <c r="E14" s="62" t="s">
        <v>3345</v>
      </c>
    </row>
    <row r="15" spans="1:22" ht="43.5" x14ac:dyDescent="0.35">
      <c r="A15" s="3" t="s">
        <v>102</v>
      </c>
      <c r="B15" s="4" t="s">
        <v>185</v>
      </c>
      <c r="C15" s="4" t="s">
        <v>200</v>
      </c>
      <c r="D15" s="3" t="s">
        <v>268</v>
      </c>
      <c r="E15" s="62" t="s">
        <v>3346</v>
      </c>
    </row>
    <row r="16" spans="1:22" ht="43.5" x14ac:dyDescent="0.35">
      <c r="A16" s="3" t="s">
        <v>81</v>
      </c>
      <c r="B16" s="4" t="s">
        <v>311</v>
      </c>
      <c r="C16" s="4" t="s">
        <v>200</v>
      </c>
      <c r="D16" s="3" t="s">
        <v>267</v>
      </c>
      <c r="E16" s="62" t="s">
        <v>3347</v>
      </c>
    </row>
    <row r="17" spans="1:5" x14ac:dyDescent="0.35">
      <c r="A17" s="3" t="s">
        <v>77</v>
      </c>
      <c r="B17" s="4" t="s">
        <v>342</v>
      </c>
      <c r="C17" s="4" t="s">
        <v>208</v>
      </c>
      <c r="D17" s="4" t="s">
        <v>219</v>
      </c>
      <c r="E17" s="62" t="s">
        <v>3348</v>
      </c>
    </row>
    <row r="18" spans="1:5" ht="87" x14ac:dyDescent="0.35">
      <c r="A18" s="3" t="s">
        <v>80</v>
      </c>
      <c r="B18" s="4" t="s">
        <v>356</v>
      </c>
      <c r="C18" s="4" t="s">
        <v>204</v>
      </c>
      <c r="D18" s="3" t="s">
        <v>378</v>
      </c>
      <c r="E18" s="62" t="s">
        <v>2241</v>
      </c>
    </row>
    <row r="19" spans="1:5" x14ac:dyDescent="0.35">
      <c r="A19" s="3" t="s">
        <v>47</v>
      </c>
      <c r="B19" s="4" t="s">
        <v>158</v>
      </c>
      <c r="C19" s="4" t="s">
        <v>204</v>
      </c>
      <c r="D19" s="4" t="s">
        <v>219</v>
      </c>
      <c r="E19" s="62" t="s">
        <v>3349</v>
      </c>
    </row>
    <row r="20" spans="1:5" x14ac:dyDescent="0.35">
      <c r="A20" s="3" t="s">
        <v>16</v>
      </c>
      <c r="B20" s="4" t="s">
        <v>357</v>
      </c>
      <c r="C20" s="4" t="s">
        <v>204</v>
      </c>
      <c r="D20" s="4" t="s">
        <v>219</v>
      </c>
      <c r="E20" s="62" t="s">
        <v>901</v>
      </c>
    </row>
    <row r="21" spans="1:5" ht="29" x14ac:dyDescent="0.35">
      <c r="A21" s="3" t="s">
        <v>50</v>
      </c>
      <c r="B21" s="4" t="s">
        <v>312</v>
      </c>
      <c r="C21" s="4" t="s">
        <v>200</v>
      </c>
      <c r="D21" s="3" t="s">
        <v>265</v>
      </c>
      <c r="E21" s="62" t="s">
        <v>1621</v>
      </c>
    </row>
    <row r="22" spans="1:5" x14ac:dyDescent="0.35">
      <c r="A22" s="3" t="s">
        <v>65</v>
      </c>
      <c r="B22" s="4" t="s">
        <v>170</v>
      </c>
      <c r="C22" s="4" t="s">
        <v>207</v>
      </c>
      <c r="D22" s="4" t="s">
        <v>219</v>
      </c>
      <c r="E22" s="62" t="s">
        <v>3432</v>
      </c>
    </row>
    <row r="23" spans="1:5" ht="29" x14ac:dyDescent="0.35">
      <c r="A23" s="3" t="s">
        <v>103</v>
      </c>
      <c r="B23" s="4" t="s">
        <v>280</v>
      </c>
      <c r="C23" s="4" t="s">
        <v>213</v>
      </c>
      <c r="D23" s="3" t="s">
        <v>259</v>
      </c>
      <c r="E23" s="62" t="s">
        <v>2662</v>
      </c>
    </row>
    <row r="24" spans="1:5" x14ac:dyDescent="0.35">
      <c r="A24" s="3" t="s">
        <v>121</v>
      </c>
      <c r="B24" s="4" t="s">
        <v>313</v>
      </c>
      <c r="C24" s="4" t="s">
        <v>200</v>
      </c>
      <c r="D24" s="4" t="s">
        <v>219</v>
      </c>
      <c r="E24" s="62" t="s">
        <v>3350</v>
      </c>
    </row>
    <row r="25" spans="1:5" x14ac:dyDescent="0.35">
      <c r="A25" s="3" t="s">
        <v>126</v>
      </c>
      <c r="B25" s="4" t="s">
        <v>281</v>
      </c>
      <c r="C25" s="4" t="s">
        <v>213</v>
      </c>
      <c r="D25" s="4" t="s">
        <v>219</v>
      </c>
      <c r="E25" s="62" t="s">
        <v>3016</v>
      </c>
    </row>
    <row r="26" spans="1:5" ht="29" x14ac:dyDescent="0.35">
      <c r="A26" s="3" t="s">
        <v>131</v>
      </c>
      <c r="B26" s="4" t="s">
        <v>282</v>
      </c>
      <c r="C26" s="4" t="s">
        <v>213</v>
      </c>
      <c r="D26" s="3" t="s">
        <v>272</v>
      </c>
      <c r="E26" s="62" t="s">
        <v>3351</v>
      </c>
    </row>
    <row r="27" spans="1:5" ht="72.5" x14ac:dyDescent="0.35">
      <c r="A27" s="3" t="s">
        <v>57</v>
      </c>
      <c r="B27" s="4" t="s">
        <v>283</v>
      </c>
      <c r="C27" s="4" t="s">
        <v>213</v>
      </c>
      <c r="D27" s="3" t="s">
        <v>302</v>
      </c>
      <c r="E27" s="62" t="s">
        <v>1794</v>
      </c>
    </row>
    <row r="28" spans="1:5" x14ac:dyDescent="0.35">
      <c r="A28" s="3" t="s">
        <v>127</v>
      </c>
      <c r="B28" s="4" t="s">
        <v>314</v>
      </c>
      <c r="C28" s="4" t="s">
        <v>200</v>
      </c>
      <c r="D28" s="4" t="s">
        <v>200</v>
      </c>
      <c r="E28" s="62" t="s">
        <v>3352</v>
      </c>
    </row>
    <row r="29" spans="1:5" x14ac:dyDescent="0.35">
      <c r="A29" s="3" t="s">
        <v>32</v>
      </c>
      <c r="B29" s="4" t="s">
        <v>315</v>
      </c>
      <c r="C29" s="4" t="s">
        <v>200</v>
      </c>
      <c r="D29" s="4" t="s">
        <v>219</v>
      </c>
      <c r="E29" s="62" t="s">
        <v>3353</v>
      </c>
    </row>
    <row r="30" spans="1:5" x14ac:dyDescent="0.35">
      <c r="A30" s="3" t="s">
        <v>92</v>
      </c>
      <c r="B30" s="4" t="s">
        <v>316</v>
      </c>
      <c r="C30" s="4" t="s">
        <v>200</v>
      </c>
      <c r="D30" s="4" t="s">
        <v>219</v>
      </c>
      <c r="E30" s="62" t="s">
        <v>3354</v>
      </c>
    </row>
    <row r="31" spans="1:5" x14ac:dyDescent="0.35">
      <c r="A31" s="3" t="s">
        <v>76</v>
      </c>
      <c r="B31" s="4" t="s">
        <v>177</v>
      </c>
      <c r="C31" s="4" t="s">
        <v>208</v>
      </c>
      <c r="D31" s="4" t="s">
        <v>208</v>
      </c>
      <c r="E31" s="62" t="s">
        <v>3355</v>
      </c>
    </row>
    <row r="32" spans="1:5" x14ac:dyDescent="0.35">
      <c r="A32" s="3" t="s">
        <v>55</v>
      </c>
      <c r="B32" s="4" t="s">
        <v>165</v>
      </c>
      <c r="C32" s="4" t="s">
        <v>213</v>
      </c>
      <c r="D32" s="4" t="s">
        <v>219</v>
      </c>
      <c r="E32" s="62" t="s">
        <v>3356</v>
      </c>
    </row>
    <row r="33" spans="1:5" x14ac:dyDescent="0.35">
      <c r="A33" s="3" t="s">
        <v>87</v>
      </c>
      <c r="B33" s="4" t="s">
        <v>383</v>
      </c>
      <c r="C33" s="4" t="s">
        <v>207</v>
      </c>
      <c r="D33" s="4" t="s">
        <v>207</v>
      </c>
      <c r="E33" s="62" t="s">
        <v>2348</v>
      </c>
    </row>
    <row r="34" spans="1:5" x14ac:dyDescent="0.35">
      <c r="A34" s="3" t="s">
        <v>2</v>
      </c>
      <c r="B34" s="4" t="s">
        <v>317</v>
      </c>
      <c r="C34" s="4" t="s">
        <v>200</v>
      </c>
      <c r="D34" s="4" t="s">
        <v>219</v>
      </c>
      <c r="E34" s="62" t="s">
        <v>589</v>
      </c>
    </row>
    <row r="35" spans="1:5" x14ac:dyDescent="0.35">
      <c r="A35" s="3" t="s">
        <v>40</v>
      </c>
      <c r="B35" s="4" t="s">
        <v>156</v>
      </c>
      <c r="C35" s="4" t="s">
        <v>200</v>
      </c>
      <c r="D35" s="4" t="s">
        <v>200</v>
      </c>
      <c r="E35" s="62" t="s">
        <v>3357</v>
      </c>
    </row>
    <row r="36" spans="1:5" ht="43.5" x14ac:dyDescent="0.35">
      <c r="A36" s="3" t="s">
        <v>34</v>
      </c>
      <c r="B36" s="4" t="s">
        <v>284</v>
      </c>
      <c r="C36" s="4" t="s">
        <v>213</v>
      </c>
      <c r="D36" s="3" t="s">
        <v>260</v>
      </c>
      <c r="E36" s="62" t="s">
        <v>3358</v>
      </c>
    </row>
    <row r="37" spans="1:5" x14ac:dyDescent="0.35">
      <c r="A37" s="3" t="s">
        <v>3</v>
      </c>
      <c r="B37" s="4" t="s">
        <v>146</v>
      </c>
      <c r="C37" s="4" t="s">
        <v>204</v>
      </c>
      <c r="D37" s="4" t="s">
        <v>219</v>
      </c>
      <c r="E37" s="62" t="s">
        <v>3359</v>
      </c>
    </row>
    <row r="38" spans="1:5" ht="130.5" x14ac:dyDescent="0.35">
      <c r="A38" s="3" t="s">
        <v>88</v>
      </c>
      <c r="B38" s="4" t="s">
        <v>179</v>
      </c>
      <c r="C38" s="4" t="s">
        <v>200</v>
      </c>
      <c r="D38" s="3" t="s">
        <v>307</v>
      </c>
      <c r="E38" s="62" t="s">
        <v>2364</v>
      </c>
    </row>
    <row r="39" spans="1:5" ht="101.5" x14ac:dyDescent="0.35">
      <c r="A39" s="3" t="s">
        <v>9</v>
      </c>
      <c r="B39" s="4" t="s">
        <v>150</v>
      </c>
      <c r="C39" s="4" t="s">
        <v>200</v>
      </c>
      <c r="D39" s="3" t="s">
        <v>340</v>
      </c>
      <c r="E39" s="62" t="s">
        <v>3360</v>
      </c>
    </row>
    <row r="40" spans="1:5" x14ac:dyDescent="0.35">
      <c r="A40" s="3" t="s">
        <v>72</v>
      </c>
      <c r="B40" s="4" t="s">
        <v>318</v>
      </c>
      <c r="C40" s="4" t="s">
        <v>200</v>
      </c>
      <c r="D40" s="4" t="s">
        <v>200</v>
      </c>
      <c r="E40" s="62" t="s">
        <v>3361</v>
      </c>
    </row>
    <row r="41" spans="1:5" x14ac:dyDescent="0.35">
      <c r="A41" s="3" t="s">
        <v>143</v>
      </c>
      <c r="B41" s="4" t="s">
        <v>285</v>
      </c>
      <c r="C41" s="4" t="s">
        <v>213</v>
      </c>
      <c r="D41" s="4" t="s">
        <v>213</v>
      </c>
      <c r="E41" s="62" t="s">
        <v>3362</v>
      </c>
    </row>
    <row r="42" spans="1:5" ht="43.5" x14ac:dyDescent="0.35">
      <c r="A42" s="3" t="s">
        <v>108</v>
      </c>
      <c r="B42" s="4" t="s">
        <v>319</v>
      </c>
      <c r="C42" s="4" t="s">
        <v>200</v>
      </c>
      <c r="D42" s="3" t="s">
        <v>341</v>
      </c>
      <c r="E42" s="62" t="s">
        <v>3363</v>
      </c>
    </row>
    <row r="43" spans="1:5" x14ac:dyDescent="0.35">
      <c r="A43" s="66" t="s">
        <v>1473</v>
      </c>
      <c r="B43" s="66" t="s">
        <v>3434</v>
      </c>
      <c r="C43" s="4" t="s">
        <v>207</v>
      </c>
      <c r="D43" s="3" t="s">
        <v>219</v>
      </c>
      <c r="E43" s="67" t="s">
        <v>1476</v>
      </c>
    </row>
    <row r="44" spans="1:5" ht="130.5" x14ac:dyDescent="0.35">
      <c r="A44" s="3" t="s">
        <v>36</v>
      </c>
      <c r="B44" s="4" t="s">
        <v>343</v>
      </c>
      <c r="C44" s="4" t="s">
        <v>208</v>
      </c>
      <c r="D44" s="3" t="s">
        <v>307</v>
      </c>
      <c r="E44" s="62" t="s">
        <v>1333</v>
      </c>
    </row>
    <row r="45" spans="1:5" ht="43.5" x14ac:dyDescent="0.35">
      <c r="A45" s="3" t="s">
        <v>96</v>
      </c>
      <c r="B45" s="4" t="s">
        <v>320</v>
      </c>
      <c r="C45" s="4" t="s">
        <v>200</v>
      </c>
      <c r="D45" s="3" t="s">
        <v>267</v>
      </c>
      <c r="E45" s="62" t="s">
        <v>3364</v>
      </c>
    </row>
    <row r="46" spans="1:5" ht="87" x14ac:dyDescent="0.35">
      <c r="A46" s="3" t="s">
        <v>113</v>
      </c>
      <c r="B46" s="4" t="s">
        <v>358</v>
      </c>
      <c r="C46" s="4" t="s">
        <v>204</v>
      </c>
      <c r="D46" s="3" t="s">
        <v>379</v>
      </c>
      <c r="E46" s="62" t="s">
        <v>2787</v>
      </c>
    </row>
    <row r="47" spans="1:5" ht="116" x14ac:dyDescent="0.35">
      <c r="A47" s="3" t="s">
        <v>101</v>
      </c>
      <c r="B47" s="4" t="s">
        <v>344</v>
      </c>
      <c r="C47" s="4" t="s">
        <v>208</v>
      </c>
      <c r="D47" s="3" t="s">
        <v>301</v>
      </c>
      <c r="E47" s="62" t="s">
        <v>3365</v>
      </c>
    </row>
    <row r="48" spans="1:5" ht="29" x14ac:dyDescent="0.35">
      <c r="A48" s="3" t="s">
        <v>132</v>
      </c>
      <c r="B48" s="4" t="s">
        <v>187</v>
      </c>
      <c r="C48" s="4" t="s">
        <v>204</v>
      </c>
      <c r="D48" s="3" t="s">
        <v>380</v>
      </c>
      <c r="E48" s="62" t="s">
        <v>3101</v>
      </c>
    </row>
    <row r="49" spans="1:5" ht="43.5" x14ac:dyDescent="0.35">
      <c r="A49" s="3" t="s">
        <v>110</v>
      </c>
      <c r="B49" s="4" t="s">
        <v>187</v>
      </c>
      <c r="C49" s="4" t="s">
        <v>204</v>
      </c>
      <c r="D49" s="3" t="s">
        <v>306</v>
      </c>
      <c r="E49" s="62" t="s">
        <v>2743</v>
      </c>
    </row>
    <row r="50" spans="1:5" x14ac:dyDescent="0.35">
      <c r="A50" s="3" t="s">
        <v>8</v>
      </c>
      <c r="B50" s="4" t="s">
        <v>321</v>
      </c>
      <c r="C50" s="4" t="s">
        <v>200</v>
      </c>
      <c r="D50" s="4" t="s">
        <v>219</v>
      </c>
      <c r="E50" s="62" t="s">
        <v>3366</v>
      </c>
    </row>
    <row r="51" spans="1:5" x14ac:dyDescent="0.35">
      <c r="A51" s="3" t="s">
        <v>142</v>
      </c>
      <c r="B51" s="4" t="s">
        <v>286</v>
      </c>
      <c r="C51" s="4" t="s">
        <v>213</v>
      </c>
      <c r="D51" s="4" t="s">
        <v>213</v>
      </c>
      <c r="E51" s="62" t="s">
        <v>3367</v>
      </c>
    </row>
    <row r="52" spans="1:5" x14ac:dyDescent="0.35">
      <c r="A52" s="3" t="s">
        <v>14</v>
      </c>
      <c r="B52" s="4" t="s">
        <v>322</v>
      </c>
      <c r="C52" s="4" t="s">
        <v>200</v>
      </c>
      <c r="D52" s="4" t="s">
        <v>219</v>
      </c>
      <c r="E52" s="62" t="s">
        <v>875</v>
      </c>
    </row>
    <row r="53" spans="1:5" x14ac:dyDescent="0.35">
      <c r="A53" s="3" t="s">
        <v>66</v>
      </c>
      <c r="B53" s="4" t="s">
        <v>171</v>
      </c>
      <c r="C53" s="4" t="s">
        <v>204</v>
      </c>
      <c r="D53" s="4" t="s">
        <v>204</v>
      </c>
      <c r="E53" s="62" t="s">
        <v>1961</v>
      </c>
    </row>
    <row r="54" spans="1:5" x14ac:dyDescent="0.35">
      <c r="A54" s="3" t="s">
        <v>162</v>
      </c>
      <c r="B54" s="4" t="s">
        <v>163</v>
      </c>
      <c r="C54" s="4" t="s">
        <v>213</v>
      </c>
      <c r="D54" s="4" t="s">
        <v>219</v>
      </c>
      <c r="E54" s="62" t="s">
        <v>3368</v>
      </c>
    </row>
    <row r="55" spans="1:5" x14ac:dyDescent="0.35">
      <c r="A55" s="3" t="s">
        <v>62</v>
      </c>
      <c r="B55" s="4" t="s">
        <v>384</v>
      </c>
      <c r="C55" s="4" t="s">
        <v>207</v>
      </c>
      <c r="D55" s="4" t="s">
        <v>207</v>
      </c>
      <c r="E55" s="62" t="s">
        <v>3369</v>
      </c>
    </row>
    <row r="56" spans="1:5" ht="145" x14ac:dyDescent="0.35">
      <c r="A56" s="3" t="s">
        <v>112</v>
      </c>
      <c r="B56" s="4" t="s">
        <v>189</v>
      </c>
      <c r="C56" s="4" t="s">
        <v>204</v>
      </c>
      <c r="D56" s="3" t="s">
        <v>303</v>
      </c>
      <c r="E56" s="62" t="s">
        <v>3370</v>
      </c>
    </row>
    <row r="57" spans="1:5" ht="29" x14ac:dyDescent="0.35">
      <c r="A57" s="3" t="s">
        <v>48</v>
      </c>
      <c r="B57" s="4" t="s">
        <v>159</v>
      </c>
      <c r="C57" s="4" t="s">
        <v>212</v>
      </c>
      <c r="D57" s="3" t="s">
        <v>264</v>
      </c>
      <c r="E57" s="62" t="s">
        <v>1564</v>
      </c>
    </row>
    <row r="58" spans="1:5" ht="43.5" x14ac:dyDescent="0.35">
      <c r="A58" s="3" t="s">
        <v>95</v>
      </c>
      <c r="B58" s="4" t="s">
        <v>183</v>
      </c>
      <c r="C58" s="4" t="s">
        <v>204</v>
      </c>
      <c r="D58" s="3" t="s">
        <v>271</v>
      </c>
      <c r="E58" s="62" t="s">
        <v>3371</v>
      </c>
    </row>
    <row r="59" spans="1:5" ht="29" x14ac:dyDescent="0.35">
      <c r="A59" s="3" t="s">
        <v>74</v>
      </c>
      <c r="B59" s="4" t="s">
        <v>359</v>
      </c>
      <c r="C59" s="4" t="s">
        <v>204</v>
      </c>
      <c r="D59" s="3" t="s">
        <v>258</v>
      </c>
      <c r="E59" s="62" t="s">
        <v>2122</v>
      </c>
    </row>
    <row r="60" spans="1:5" x14ac:dyDescent="0.35">
      <c r="A60" s="3" t="s">
        <v>136</v>
      </c>
      <c r="B60" s="4" t="s">
        <v>197</v>
      </c>
      <c r="C60" s="4" t="s">
        <v>213</v>
      </c>
      <c r="D60" s="4" t="s">
        <v>219</v>
      </c>
      <c r="E60" s="62" t="s">
        <v>3208</v>
      </c>
    </row>
    <row r="61" spans="1:5" x14ac:dyDescent="0.35">
      <c r="A61" s="3" t="s">
        <v>59</v>
      </c>
      <c r="B61" s="4" t="s">
        <v>166</v>
      </c>
      <c r="C61" s="4" t="s">
        <v>204</v>
      </c>
      <c r="D61" s="4" t="s">
        <v>237</v>
      </c>
      <c r="E61" s="62" t="s">
        <v>1821</v>
      </c>
    </row>
    <row r="62" spans="1:5" x14ac:dyDescent="0.35">
      <c r="A62" s="68" t="s">
        <v>534</v>
      </c>
      <c r="B62" s="68" t="s">
        <v>533</v>
      </c>
      <c r="C62" s="68" t="s">
        <v>204</v>
      </c>
      <c r="D62" s="4" t="s">
        <v>219</v>
      </c>
      <c r="E62" s="69" t="s">
        <v>3435</v>
      </c>
    </row>
    <row r="63" spans="1:5" ht="130.5" x14ac:dyDescent="0.35">
      <c r="A63" s="29" t="s">
        <v>111</v>
      </c>
      <c r="B63" s="30" t="s">
        <v>188</v>
      </c>
      <c r="C63" s="30" t="s">
        <v>200</v>
      </c>
      <c r="D63" s="29" t="s">
        <v>307</v>
      </c>
      <c r="E63" s="65" t="s">
        <v>2759</v>
      </c>
    </row>
    <row r="64" spans="1:5" x14ac:dyDescent="0.35">
      <c r="A64" s="3" t="s">
        <v>91</v>
      </c>
      <c r="B64" s="4" t="s">
        <v>181</v>
      </c>
      <c r="C64" s="4" t="s">
        <v>204</v>
      </c>
      <c r="D64" s="4" t="s">
        <v>219</v>
      </c>
      <c r="E64" s="62" t="s">
        <v>2448</v>
      </c>
    </row>
    <row r="65" spans="1:5" x14ac:dyDescent="0.35">
      <c r="A65" s="3" t="s">
        <v>12</v>
      </c>
      <c r="B65" s="4" t="s">
        <v>360</v>
      </c>
      <c r="C65" s="4" t="s">
        <v>204</v>
      </c>
      <c r="D65" s="4" t="s">
        <v>204</v>
      </c>
      <c r="E65" s="62" t="s">
        <v>850</v>
      </c>
    </row>
    <row r="66" spans="1:5" ht="145" x14ac:dyDescent="0.35">
      <c r="A66" s="3" t="s">
        <v>125</v>
      </c>
      <c r="B66" s="4" t="s">
        <v>287</v>
      </c>
      <c r="C66" s="4" t="s">
        <v>213</v>
      </c>
      <c r="D66" s="3" t="s">
        <v>303</v>
      </c>
      <c r="E66" s="62" t="s">
        <v>3372</v>
      </c>
    </row>
    <row r="67" spans="1:5" x14ac:dyDescent="0.35">
      <c r="A67" s="3" t="s">
        <v>10</v>
      </c>
      <c r="B67" s="4" t="s">
        <v>361</v>
      </c>
      <c r="C67" s="4" t="s">
        <v>204</v>
      </c>
      <c r="D67" s="4" t="s">
        <v>219</v>
      </c>
      <c r="E67" s="62" t="s">
        <v>3373</v>
      </c>
    </row>
    <row r="68" spans="1:5" ht="130.5" x14ac:dyDescent="0.35">
      <c r="A68" s="3" t="s">
        <v>135</v>
      </c>
      <c r="B68" s="4" t="s">
        <v>196</v>
      </c>
      <c r="C68" s="4" t="s">
        <v>213</v>
      </c>
      <c r="D68" s="3" t="s">
        <v>304</v>
      </c>
      <c r="E68" s="62" t="s">
        <v>3193</v>
      </c>
    </row>
    <row r="69" spans="1:5" ht="29" x14ac:dyDescent="0.35">
      <c r="A69" s="3" t="s">
        <v>11</v>
      </c>
      <c r="B69" s="4" t="s">
        <v>323</v>
      </c>
      <c r="C69" s="4" t="s">
        <v>200</v>
      </c>
      <c r="D69" s="3" t="s">
        <v>262</v>
      </c>
      <c r="E69" s="4" t="s">
        <v>3334</v>
      </c>
    </row>
    <row r="70" spans="1:5" x14ac:dyDescent="0.35">
      <c r="A70" s="3" t="s">
        <v>128</v>
      </c>
      <c r="B70" s="4" t="s">
        <v>324</v>
      </c>
      <c r="C70" s="4" t="s">
        <v>200</v>
      </c>
      <c r="D70" s="4" t="s">
        <v>219</v>
      </c>
      <c r="E70" s="62" t="s">
        <v>3374</v>
      </c>
    </row>
    <row r="71" spans="1:5" x14ac:dyDescent="0.35">
      <c r="A71" s="3" t="s">
        <v>115</v>
      </c>
      <c r="B71" s="4" t="s">
        <v>277</v>
      </c>
      <c r="C71" s="4" t="s">
        <v>256</v>
      </c>
      <c r="D71" s="4" t="s">
        <v>219</v>
      </c>
      <c r="E71" s="62" t="s">
        <v>3375</v>
      </c>
    </row>
    <row r="72" spans="1:5" ht="29" x14ac:dyDescent="0.35">
      <c r="A72" s="3" t="s">
        <v>23</v>
      </c>
      <c r="B72" s="4" t="s">
        <v>288</v>
      </c>
      <c r="C72" s="4" t="s">
        <v>213</v>
      </c>
      <c r="D72" s="3" t="s">
        <v>258</v>
      </c>
      <c r="E72" s="62" t="s">
        <v>3376</v>
      </c>
    </row>
    <row r="73" spans="1:5" x14ac:dyDescent="0.35">
      <c r="A73" s="3" t="s">
        <v>46</v>
      </c>
      <c r="B73" s="4" t="s">
        <v>325</v>
      </c>
      <c r="C73" s="4" t="s">
        <v>200</v>
      </c>
      <c r="D73" s="4" t="s">
        <v>219</v>
      </c>
      <c r="E73" s="62" t="s">
        <v>3377</v>
      </c>
    </row>
    <row r="74" spans="1:5" x14ac:dyDescent="0.35">
      <c r="A74" s="3" t="s">
        <v>116</v>
      </c>
      <c r="B74" s="4" t="s">
        <v>190</v>
      </c>
      <c r="C74" s="4" t="s">
        <v>204</v>
      </c>
      <c r="D74" s="4" t="s">
        <v>219</v>
      </c>
      <c r="E74" s="62" t="s">
        <v>3378</v>
      </c>
    </row>
    <row r="75" spans="1:5" ht="72.5" x14ac:dyDescent="0.35">
      <c r="A75" s="3" t="s">
        <v>82</v>
      </c>
      <c r="B75" s="4" t="s">
        <v>289</v>
      </c>
      <c r="C75" s="4" t="s">
        <v>213</v>
      </c>
      <c r="D75" s="3" t="s">
        <v>305</v>
      </c>
      <c r="E75" s="62" t="s">
        <v>3379</v>
      </c>
    </row>
    <row r="76" spans="1:5" x14ac:dyDescent="0.35">
      <c r="A76" s="3" t="s">
        <v>29</v>
      </c>
      <c r="B76" s="4" t="s">
        <v>152</v>
      </c>
      <c r="C76" s="4" t="s">
        <v>200</v>
      </c>
      <c r="D76" s="4" t="s">
        <v>219</v>
      </c>
      <c r="E76" s="62" t="s">
        <v>1152</v>
      </c>
    </row>
    <row r="77" spans="1:5" x14ac:dyDescent="0.35">
      <c r="A77" s="3" t="s">
        <v>61</v>
      </c>
      <c r="B77" s="4" t="s">
        <v>168</v>
      </c>
      <c r="C77" s="4" t="s">
        <v>213</v>
      </c>
      <c r="D77" s="4" t="s">
        <v>219</v>
      </c>
      <c r="E77" s="62" t="s">
        <v>3380</v>
      </c>
    </row>
    <row r="78" spans="1:5" x14ac:dyDescent="0.35">
      <c r="A78" s="3" t="s">
        <v>64</v>
      </c>
      <c r="B78" s="4" t="s">
        <v>290</v>
      </c>
      <c r="C78" s="4" t="s">
        <v>213</v>
      </c>
      <c r="D78" s="4" t="s">
        <v>219</v>
      </c>
      <c r="E78" s="62" t="s">
        <v>1930</v>
      </c>
    </row>
    <row r="79" spans="1:5" x14ac:dyDescent="0.35">
      <c r="A79" s="3" t="s">
        <v>39</v>
      </c>
      <c r="B79" s="4" t="s">
        <v>326</v>
      </c>
      <c r="C79" s="4" t="s">
        <v>200</v>
      </c>
      <c r="D79" s="4" t="s">
        <v>219</v>
      </c>
      <c r="E79" s="62" t="s">
        <v>3381</v>
      </c>
    </row>
    <row r="80" spans="1:5" ht="29" x14ac:dyDescent="0.35">
      <c r="A80" s="3" t="s">
        <v>43</v>
      </c>
      <c r="B80" s="4" t="s">
        <v>385</v>
      </c>
      <c r="C80" s="4" t="s">
        <v>207</v>
      </c>
      <c r="D80" s="3" t="s">
        <v>263</v>
      </c>
      <c r="E80" s="62" t="s">
        <v>1448</v>
      </c>
    </row>
    <row r="81" spans="1:5" ht="29" x14ac:dyDescent="0.35">
      <c r="A81" s="3" t="s">
        <v>28</v>
      </c>
      <c r="B81" s="4" t="s">
        <v>327</v>
      </c>
      <c r="C81" s="4" t="s">
        <v>200</v>
      </c>
      <c r="D81" s="3" t="s">
        <v>259</v>
      </c>
      <c r="E81" s="62" t="s">
        <v>3382</v>
      </c>
    </row>
    <row r="82" spans="1:5" x14ac:dyDescent="0.35">
      <c r="A82" s="3" t="s">
        <v>41</v>
      </c>
      <c r="B82" s="4" t="s">
        <v>328</v>
      </c>
      <c r="C82" s="4" t="s">
        <v>200</v>
      </c>
      <c r="D82" s="4" t="s">
        <v>200</v>
      </c>
      <c r="E82" s="62" t="s">
        <v>3383</v>
      </c>
    </row>
    <row r="83" spans="1:5" x14ac:dyDescent="0.35">
      <c r="A83" s="3" t="s">
        <v>117</v>
      </c>
      <c r="B83" s="4" t="s">
        <v>345</v>
      </c>
      <c r="C83" s="4" t="s">
        <v>208</v>
      </c>
      <c r="D83" s="4" t="s">
        <v>219</v>
      </c>
      <c r="E83" s="62" t="s">
        <v>3384</v>
      </c>
    </row>
    <row r="84" spans="1:5" ht="58" x14ac:dyDescent="0.35">
      <c r="A84" s="3" t="s">
        <v>60</v>
      </c>
      <c r="B84" s="4" t="s">
        <v>167</v>
      </c>
      <c r="C84" s="4" t="s">
        <v>213</v>
      </c>
      <c r="D84" s="3" t="s">
        <v>266</v>
      </c>
      <c r="E84" s="62" t="s">
        <v>1829</v>
      </c>
    </row>
    <row r="85" spans="1:5" x14ac:dyDescent="0.35">
      <c r="A85" s="3" t="s">
        <v>45</v>
      </c>
      <c r="B85" s="4" t="s">
        <v>329</v>
      </c>
      <c r="C85" s="4" t="s">
        <v>200</v>
      </c>
      <c r="D85" s="4" t="s">
        <v>219</v>
      </c>
      <c r="E85" s="62" t="s">
        <v>3385</v>
      </c>
    </row>
    <row r="86" spans="1:5" x14ac:dyDescent="0.35">
      <c r="A86" s="3" t="s">
        <v>123</v>
      </c>
      <c r="B86" s="4" t="s">
        <v>362</v>
      </c>
      <c r="C86" s="4" t="s">
        <v>204</v>
      </c>
      <c r="D86" s="4" t="s">
        <v>219</v>
      </c>
      <c r="E86" s="62" t="s">
        <v>3386</v>
      </c>
    </row>
    <row r="87" spans="1:5" ht="58" x14ac:dyDescent="0.35">
      <c r="A87" s="3" t="s">
        <v>33</v>
      </c>
      <c r="B87" s="4" t="s">
        <v>363</v>
      </c>
      <c r="C87" s="4" t="s">
        <v>204</v>
      </c>
      <c r="D87" s="3" t="s">
        <v>376</v>
      </c>
      <c r="E87" s="62" t="s">
        <v>3387</v>
      </c>
    </row>
    <row r="88" spans="1:5" x14ac:dyDescent="0.35">
      <c r="A88" s="3" t="s">
        <v>83</v>
      </c>
      <c r="B88" s="4" t="s">
        <v>330</v>
      </c>
      <c r="C88" s="4" t="s">
        <v>200</v>
      </c>
      <c r="D88" s="4" t="s">
        <v>200</v>
      </c>
      <c r="E88" s="62" t="s">
        <v>3430</v>
      </c>
    </row>
    <row r="89" spans="1:5" x14ac:dyDescent="0.35">
      <c r="A89" s="3" t="s">
        <v>97</v>
      </c>
      <c r="B89" s="4" t="s">
        <v>346</v>
      </c>
      <c r="C89" s="4" t="s">
        <v>208</v>
      </c>
      <c r="D89" s="4" t="s">
        <v>208</v>
      </c>
      <c r="E89" s="62" t="s">
        <v>3388</v>
      </c>
    </row>
    <row r="90" spans="1:5" ht="43.5" x14ac:dyDescent="0.35">
      <c r="A90" s="3" t="s">
        <v>6</v>
      </c>
      <c r="B90" s="4" t="s">
        <v>364</v>
      </c>
      <c r="C90" s="4" t="s">
        <v>204</v>
      </c>
      <c r="D90" s="3" t="s">
        <v>306</v>
      </c>
      <c r="E90" s="62" t="s">
        <v>3389</v>
      </c>
    </row>
    <row r="91" spans="1:5" ht="43.5" x14ac:dyDescent="0.35">
      <c r="A91" s="3" t="s">
        <v>58</v>
      </c>
      <c r="B91" s="4" t="s">
        <v>291</v>
      </c>
      <c r="C91" s="4" t="s">
        <v>213</v>
      </c>
      <c r="D91" s="3" t="s">
        <v>306</v>
      </c>
      <c r="E91" s="4" t="s">
        <v>3334</v>
      </c>
    </row>
    <row r="92" spans="1:5" ht="29" x14ac:dyDescent="0.35">
      <c r="A92" s="3" t="s">
        <v>78</v>
      </c>
      <c r="B92" s="4" t="s">
        <v>365</v>
      </c>
      <c r="C92" s="4" t="s">
        <v>204</v>
      </c>
      <c r="D92" s="3" t="s">
        <v>258</v>
      </c>
      <c r="E92" s="62" t="s">
        <v>2210</v>
      </c>
    </row>
    <row r="93" spans="1:5" ht="130.5" x14ac:dyDescent="0.35">
      <c r="A93" s="3" t="s">
        <v>21</v>
      </c>
      <c r="B93" s="4" t="s">
        <v>292</v>
      </c>
      <c r="C93" s="4" t="s">
        <v>213</v>
      </c>
      <c r="D93" s="3" t="s">
        <v>307</v>
      </c>
      <c r="E93" s="62" t="s">
        <v>1003</v>
      </c>
    </row>
    <row r="94" spans="1:5" x14ac:dyDescent="0.35">
      <c r="A94" s="3" t="s">
        <v>105</v>
      </c>
      <c r="B94" s="4" t="s">
        <v>186</v>
      </c>
      <c r="C94" s="4" t="s">
        <v>200</v>
      </c>
      <c r="D94" s="4" t="s">
        <v>219</v>
      </c>
      <c r="E94" s="62" t="s">
        <v>2681</v>
      </c>
    </row>
    <row r="95" spans="1:5" ht="116" x14ac:dyDescent="0.35">
      <c r="A95" s="3" t="s">
        <v>84</v>
      </c>
      <c r="B95" s="4" t="s">
        <v>293</v>
      </c>
      <c r="C95" s="4" t="s">
        <v>213</v>
      </c>
      <c r="D95" s="3" t="s">
        <v>301</v>
      </c>
      <c r="E95" s="62" t="s">
        <v>3390</v>
      </c>
    </row>
    <row r="96" spans="1:5" ht="145" x14ac:dyDescent="0.35">
      <c r="A96" s="3" t="s">
        <v>49</v>
      </c>
      <c r="B96" s="4" t="s">
        <v>160</v>
      </c>
      <c r="C96" s="4" t="s">
        <v>213</v>
      </c>
      <c r="D96" s="3" t="s">
        <v>303</v>
      </c>
      <c r="E96" s="62" t="s">
        <v>1578</v>
      </c>
    </row>
    <row r="97" spans="1:5" ht="43.5" x14ac:dyDescent="0.35">
      <c r="A97" s="3" t="s">
        <v>19</v>
      </c>
      <c r="B97" s="4" t="s">
        <v>347</v>
      </c>
      <c r="C97" s="4" t="s">
        <v>208</v>
      </c>
      <c r="D97" s="3" t="s">
        <v>306</v>
      </c>
      <c r="E97" s="62" t="s">
        <v>3391</v>
      </c>
    </row>
    <row r="98" spans="1:5" ht="130.5" x14ac:dyDescent="0.35">
      <c r="A98" s="3" t="s">
        <v>53</v>
      </c>
      <c r="B98" s="4" t="s">
        <v>161</v>
      </c>
      <c r="C98" s="4" t="s">
        <v>207</v>
      </c>
      <c r="D98" s="3" t="s">
        <v>307</v>
      </c>
      <c r="E98" s="62" t="s">
        <v>3392</v>
      </c>
    </row>
    <row r="99" spans="1:5" x14ac:dyDescent="0.35">
      <c r="A99" s="3" t="s">
        <v>138</v>
      </c>
      <c r="B99" s="4" t="s">
        <v>198</v>
      </c>
      <c r="C99" s="4" t="s">
        <v>213</v>
      </c>
      <c r="D99" s="4" t="s">
        <v>219</v>
      </c>
      <c r="E99" s="62" t="s">
        <v>3393</v>
      </c>
    </row>
    <row r="100" spans="1:5" x14ac:dyDescent="0.35">
      <c r="A100" s="74" t="s">
        <v>37</v>
      </c>
      <c r="B100" s="73" t="s">
        <v>331</v>
      </c>
      <c r="C100" s="73" t="s">
        <v>200</v>
      </c>
      <c r="D100" s="73" t="s">
        <v>219</v>
      </c>
      <c r="E100" s="63" t="s">
        <v>3395</v>
      </c>
    </row>
    <row r="101" spans="1:5" x14ac:dyDescent="0.35">
      <c r="A101" s="74"/>
      <c r="B101" s="73"/>
      <c r="C101" s="73"/>
      <c r="D101" s="73"/>
      <c r="E101" s="64" t="s">
        <v>3394</v>
      </c>
    </row>
    <row r="102" spans="1:5" ht="116" x14ac:dyDescent="0.35">
      <c r="A102" s="3" t="s">
        <v>38</v>
      </c>
      <c r="B102" s="4" t="s">
        <v>366</v>
      </c>
      <c r="C102" s="4" t="s">
        <v>204</v>
      </c>
      <c r="D102" s="3" t="s">
        <v>301</v>
      </c>
      <c r="E102" s="62" t="s">
        <v>1365</v>
      </c>
    </row>
    <row r="103" spans="1:5" ht="145" x14ac:dyDescent="0.35">
      <c r="A103" s="3" t="s">
        <v>20</v>
      </c>
      <c r="B103" s="4" t="s">
        <v>294</v>
      </c>
      <c r="C103" s="4" t="s">
        <v>213</v>
      </c>
      <c r="D103" s="3" t="s">
        <v>303</v>
      </c>
      <c r="E103" s="62" t="s">
        <v>3396</v>
      </c>
    </row>
    <row r="104" spans="1:5" x14ac:dyDescent="0.35">
      <c r="A104" s="3" t="s">
        <v>26</v>
      </c>
      <c r="B104" s="4" t="s">
        <v>332</v>
      </c>
      <c r="C104" s="4" t="s">
        <v>200</v>
      </c>
      <c r="D104" s="4" t="s">
        <v>200</v>
      </c>
      <c r="E104" s="62" t="s">
        <v>3397</v>
      </c>
    </row>
    <row r="105" spans="1:5" ht="29" x14ac:dyDescent="0.35">
      <c r="A105" s="3" t="s">
        <v>70</v>
      </c>
      <c r="B105" s="4" t="s">
        <v>174</v>
      </c>
      <c r="C105" s="4" t="s">
        <v>213</v>
      </c>
      <c r="D105" s="3" t="s">
        <v>261</v>
      </c>
      <c r="E105" s="62" t="s">
        <v>3398</v>
      </c>
    </row>
    <row r="106" spans="1:5" ht="29" x14ac:dyDescent="0.35">
      <c r="A106" s="3" t="s">
        <v>122</v>
      </c>
      <c r="B106" s="4" t="s">
        <v>295</v>
      </c>
      <c r="C106" s="4" t="s">
        <v>213</v>
      </c>
      <c r="D106" s="3" t="s">
        <v>261</v>
      </c>
      <c r="E106" s="62" t="s">
        <v>3399</v>
      </c>
    </row>
    <row r="107" spans="1:5" ht="116" x14ac:dyDescent="0.35">
      <c r="A107" s="3" t="s">
        <v>75</v>
      </c>
      <c r="B107" s="4" t="s">
        <v>176</v>
      </c>
      <c r="C107" s="4" t="s">
        <v>204</v>
      </c>
      <c r="D107" s="3" t="s">
        <v>381</v>
      </c>
      <c r="E107" s="62" t="s">
        <v>2139</v>
      </c>
    </row>
    <row r="108" spans="1:5" x14ac:dyDescent="0.35">
      <c r="A108" s="3" t="s">
        <v>73</v>
      </c>
      <c r="B108" s="4" t="s">
        <v>175</v>
      </c>
      <c r="C108" s="4" t="s">
        <v>208</v>
      </c>
      <c r="D108" s="4" t="s">
        <v>208</v>
      </c>
      <c r="E108" s="62" t="s">
        <v>3400</v>
      </c>
    </row>
    <row r="109" spans="1:5" ht="145" x14ac:dyDescent="0.35">
      <c r="A109" s="3" t="s">
        <v>139</v>
      </c>
      <c r="B109" s="4" t="s">
        <v>333</v>
      </c>
      <c r="C109" s="4" t="s">
        <v>200</v>
      </c>
      <c r="D109" s="3" t="s">
        <v>303</v>
      </c>
      <c r="E109" s="62" t="s">
        <v>3268</v>
      </c>
    </row>
    <row r="110" spans="1:5" x14ac:dyDescent="0.35">
      <c r="A110" s="3" t="s">
        <v>218</v>
      </c>
      <c r="B110" s="4" t="s">
        <v>178</v>
      </c>
      <c r="C110" s="4" t="s">
        <v>207</v>
      </c>
      <c r="D110" s="4" t="s">
        <v>207</v>
      </c>
      <c r="E110" s="62" t="s">
        <v>3401</v>
      </c>
    </row>
    <row r="111" spans="1:5" x14ac:dyDescent="0.35">
      <c r="A111" s="3" t="s">
        <v>69</v>
      </c>
      <c r="B111" s="4" t="s">
        <v>173</v>
      </c>
      <c r="C111" s="4" t="s">
        <v>207</v>
      </c>
      <c r="D111" s="4" t="s">
        <v>207</v>
      </c>
      <c r="E111" s="62" t="s">
        <v>2005</v>
      </c>
    </row>
    <row r="112" spans="1:5" x14ac:dyDescent="0.35">
      <c r="A112" s="3" t="s">
        <v>98</v>
      </c>
      <c r="B112" s="4" t="s">
        <v>184</v>
      </c>
      <c r="C112" s="4" t="s">
        <v>213</v>
      </c>
      <c r="D112" s="4" t="s">
        <v>213</v>
      </c>
      <c r="E112" s="62" t="s">
        <v>2558</v>
      </c>
    </row>
    <row r="113" spans="1:5" x14ac:dyDescent="0.35">
      <c r="A113" s="3" t="s">
        <v>107</v>
      </c>
      <c r="B113" s="4" t="s">
        <v>296</v>
      </c>
      <c r="C113" s="4" t="s">
        <v>213</v>
      </c>
      <c r="D113" s="4" t="s">
        <v>219</v>
      </c>
      <c r="E113" s="62" t="s">
        <v>3402</v>
      </c>
    </row>
    <row r="114" spans="1:5" x14ac:dyDescent="0.35">
      <c r="A114" s="3" t="s">
        <v>52</v>
      </c>
      <c r="B114" s="4" t="s">
        <v>367</v>
      </c>
      <c r="C114" s="4" t="s">
        <v>204</v>
      </c>
      <c r="D114" s="4" t="s">
        <v>219</v>
      </c>
      <c r="E114" s="62" t="s">
        <v>3403</v>
      </c>
    </row>
    <row r="115" spans="1:5" ht="58" x14ac:dyDescent="0.35">
      <c r="A115" s="3" t="s">
        <v>1</v>
      </c>
      <c r="B115" s="4" t="s">
        <v>297</v>
      </c>
      <c r="C115" s="4" t="s">
        <v>213</v>
      </c>
      <c r="D115" s="3" t="s">
        <v>257</v>
      </c>
      <c r="E115" s="62" t="s">
        <v>565</v>
      </c>
    </row>
    <row r="116" spans="1:5" x14ac:dyDescent="0.35">
      <c r="A116" s="3" t="s">
        <v>68</v>
      </c>
      <c r="B116" s="4" t="s">
        <v>172</v>
      </c>
      <c r="C116" s="4" t="s">
        <v>208</v>
      </c>
      <c r="D116" s="4" t="s">
        <v>219</v>
      </c>
      <c r="E116" s="62" t="s">
        <v>3404</v>
      </c>
    </row>
    <row r="117" spans="1:5" x14ac:dyDescent="0.35">
      <c r="A117" s="3" t="s">
        <v>17</v>
      </c>
      <c r="B117" s="4" t="s">
        <v>368</v>
      </c>
      <c r="C117" s="4" t="s">
        <v>204</v>
      </c>
      <c r="D117" s="4" t="s">
        <v>219</v>
      </c>
      <c r="E117" s="62" t="s">
        <v>944</v>
      </c>
    </row>
    <row r="118" spans="1:5" ht="145" x14ac:dyDescent="0.35">
      <c r="A118" s="3" t="s">
        <v>51</v>
      </c>
      <c r="B118" s="4" t="s">
        <v>386</v>
      </c>
      <c r="C118" s="4" t="s">
        <v>207</v>
      </c>
      <c r="D118" s="3" t="s">
        <v>303</v>
      </c>
      <c r="E118" s="62" t="s">
        <v>3405</v>
      </c>
    </row>
    <row r="119" spans="1:5" x14ac:dyDescent="0.35">
      <c r="A119" s="3" t="s">
        <v>134</v>
      </c>
      <c r="B119" s="4" t="s">
        <v>298</v>
      </c>
      <c r="C119" s="4" t="s">
        <v>213</v>
      </c>
      <c r="D119" s="4" t="s">
        <v>213</v>
      </c>
      <c r="E119" s="62" t="s">
        <v>3406</v>
      </c>
    </row>
    <row r="120" spans="1:5" ht="43.5" x14ac:dyDescent="0.35">
      <c r="A120" s="3" t="s">
        <v>7</v>
      </c>
      <c r="B120" s="4" t="s">
        <v>369</v>
      </c>
      <c r="C120" s="4" t="s">
        <v>204</v>
      </c>
      <c r="D120" s="3" t="s">
        <v>306</v>
      </c>
      <c r="E120" s="62" t="s">
        <v>3407</v>
      </c>
    </row>
    <row r="121" spans="1:5" x14ac:dyDescent="0.35">
      <c r="A121" s="3" t="s">
        <v>89</v>
      </c>
      <c r="B121" s="4" t="s">
        <v>180</v>
      </c>
      <c r="C121" s="4" t="s">
        <v>207</v>
      </c>
      <c r="D121" s="4" t="s">
        <v>219</v>
      </c>
      <c r="E121" s="62" t="s">
        <v>2398</v>
      </c>
    </row>
    <row r="122" spans="1:5" ht="145" x14ac:dyDescent="0.35">
      <c r="A122" s="3" t="s">
        <v>54</v>
      </c>
      <c r="B122" s="4" t="s">
        <v>370</v>
      </c>
      <c r="C122" s="4" t="s">
        <v>204</v>
      </c>
      <c r="D122" s="3" t="s">
        <v>303</v>
      </c>
      <c r="E122" s="62" t="s">
        <v>3408</v>
      </c>
    </row>
    <row r="123" spans="1:5" x14ac:dyDescent="0.35">
      <c r="A123" s="3" t="s">
        <v>93</v>
      </c>
      <c r="B123" s="4" t="s">
        <v>182</v>
      </c>
      <c r="C123" s="4" t="s">
        <v>204</v>
      </c>
      <c r="D123" s="4" t="s">
        <v>219</v>
      </c>
      <c r="E123" s="62" t="s">
        <v>3429</v>
      </c>
    </row>
    <row r="124" spans="1:5" x14ac:dyDescent="0.35">
      <c r="A124" s="3" t="s">
        <v>22</v>
      </c>
      <c r="B124" s="4" t="s">
        <v>151</v>
      </c>
      <c r="C124" s="4" t="s">
        <v>213</v>
      </c>
      <c r="D124" s="4" t="s">
        <v>219</v>
      </c>
      <c r="E124" s="62" t="s">
        <v>3409</v>
      </c>
    </row>
    <row r="125" spans="1:5" x14ac:dyDescent="0.35">
      <c r="A125" s="3" t="s">
        <v>114</v>
      </c>
      <c r="B125" s="4" t="s">
        <v>334</v>
      </c>
      <c r="C125" s="4" t="s">
        <v>200</v>
      </c>
      <c r="D125" s="4" t="s">
        <v>200</v>
      </c>
      <c r="E125" s="62" t="s">
        <v>3410</v>
      </c>
    </row>
    <row r="126" spans="1:5" x14ac:dyDescent="0.35">
      <c r="A126" s="3" t="s">
        <v>5</v>
      </c>
      <c r="B126" s="4" t="s">
        <v>335</v>
      </c>
      <c r="C126" s="4" t="s">
        <v>200</v>
      </c>
      <c r="D126" s="4" t="s">
        <v>200</v>
      </c>
      <c r="E126" s="62" t="s">
        <v>3411</v>
      </c>
    </row>
    <row r="127" spans="1:5" x14ac:dyDescent="0.35">
      <c r="A127" s="3" t="s">
        <v>67</v>
      </c>
      <c r="B127" s="4" t="s">
        <v>348</v>
      </c>
      <c r="C127" s="4" t="s">
        <v>208</v>
      </c>
      <c r="D127" s="4" t="s">
        <v>208</v>
      </c>
      <c r="E127" s="62" t="s">
        <v>3412</v>
      </c>
    </row>
    <row r="128" spans="1:5" ht="58" x14ac:dyDescent="0.35">
      <c r="A128" s="3" t="s">
        <v>42</v>
      </c>
      <c r="B128" s="4" t="s">
        <v>157</v>
      </c>
      <c r="C128" s="4" t="s">
        <v>204</v>
      </c>
      <c r="D128" s="3" t="s">
        <v>376</v>
      </c>
      <c r="E128" s="62" t="s">
        <v>1435</v>
      </c>
    </row>
    <row r="129" spans="1:5" x14ac:dyDescent="0.35">
      <c r="A129" s="3" t="s">
        <v>140</v>
      </c>
      <c r="B129" s="4" t="s">
        <v>336</v>
      </c>
      <c r="C129" s="4" t="s">
        <v>200</v>
      </c>
      <c r="D129" s="4" t="s">
        <v>219</v>
      </c>
      <c r="E129" s="62" t="s">
        <v>3283</v>
      </c>
    </row>
    <row r="130" spans="1:5" x14ac:dyDescent="0.35">
      <c r="A130" s="3" t="s">
        <v>85</v>
      </c>
      <c r="B130" s="4" t="s">
        <v>371</v>
      </c>
      <c r="C130" s="4" t="s">
        <v>204</v>
      </c>
      <c r="D130" s="4" t="s">
        <v>219</v>
      </c>
      <c r="E130" s="62" t="s">
        <v>3413</v>
      </c>
    </row>
    <row r="131" spans="1:5" x14ac:dyDescent="0.35">
      <c r="A131" s="3" t="s">
        <v>133</v>
      </c>
      <c r="B131" s="4" t="s">
        <v>372</v>
      </c>
      <c r="C131" s="4" t="s">
        <v>204</v>
      </c>
      <c r="D131" s="4" t="s">
        <v>219</v>
      </c>
      <c r="E131" s="62" t="s">
        <v>3414</v>
      </c>
    </row>
    <row r="132" spans="1:5" x14ac:dyDescent="0.35">
      <c r="A132" s="3" t="s">
        <v>27</v>
      </c>
      <c r="B132" s="4" t="s">
        <v>337</v>
      </c>
      <c r="C132" s="4" t="s">
        <v>200</v>
      </c>
      <c r="D132" s="4" t="s">
        <v>200</v>
      </c>
      <c r="E132" s="62" t="s">
        <v>3415</v>
      </c>
    </row>
    <row r="133" spans="1:5" ht="43.5" x14ac:dyDescent="0.35">
      <c r="A133" s="3" t="s">
        <v>100</v>
      </c>
      <c r="B133" s="4" t="s">
        <v>349</v>
      </c>
      <c r="C133" s="4" t="s">
        <v>208</v>
      </c>
      <c r="D133" s="3" t="s">
        <v>270</v>
      </c>
      <c r="E133" s="62" t="s">
        <v>2604</v>
      </c>
    </row>
    <row r="134" spans="1:5" x14ac:dyDescent="0.35">
      <c r="A134" s="3" t="s">
        <v>79</v>
      </c>
      <c r="B134" s="4" t="s">
        <v>352</v>
      </c>
      <c r="C134" s="4" t="s">
        <v>212</v>
      </c>
      <c r="D134" s="4" t="s">
        <v>219</v>
      </c>
      <c r="E134" s="62" t="s">
        <v>3416</v>
      </c>
    </row>
    <row r="135" spans="1:5" ht="29" x14ac:dyDescent="0.35">
      <c r="A135" s="3" t="s">
        <v>104</v>
      </c>
      <c r="B135" s="4" t="s">
        <v>387</v>
      </c>
      <c r="C135" s="4" t="s">
        <v>207</v>
      </c>
      <c r="D135" s="3" t="s">
        <v>269</v>
      </c>
      <c r="E135" s="62" t="s">
        <v>3417</v>
      </c>
    </row>
    <row r="136" spans="1:5" x14ac:dyDescent="0.35">
      <c r="A136" s="3" t="s">
        <v>18</v>
      </c>
      <c r="B136" s="4" t="s">
        <v>338</v>
      </c>
      <c r="C136" s="4" t="s">
        <v>200</v>
      </c>
      <c r="D136" s="4" t="s">
        <v>219</v>
      </c>
      <c r="E136" s="62" t="s">
        <v>959</v>
      </c>
    </row>
    <row r="137" spans="1:5" x14ac:dyDescent="0.35">
      <c r="A137" s="3" t="s">
        <v>86</v>
      </c>
      <c r="B137" s="4" t="s">
        <v>350</v>
      </c>
      <c r="C137" s="4" t="s">
        <v>208</v>
      </c>
      <c r="D137" s="4" t="s">
        <v>208</v>
      </c>
      <c r="E137" s="62" t="s">
        <v>3418</v>
      </c>
    </row>
    <row r="138" spans="1:5" x14ac:dyDescent="0.35">
      <c r="A138" s="3" t="s">
        <v>0</v>
      </c>
      <c r="B138" s="4" t="s">
        <v>339</v>
      </c>
      <c r="C138" s="4" t="s">
        <v>200</v>
      </c>
      <c r="D138" s="4" t="s">
        <v>219</v>
      </c>
      <c r="E138" s="62" t="s">
        <v>3419</v>
      </c>
    </row>
    <row r="139" spans="1:5" ht="58" x14ac:dyDescent="0.35">
      <c r="A139" s="3" t="s">
        <v>141</v>
      </c>
      <c r="B139" s="4" t="s">
        <v>199</v>
      </c>
      <c r="C139" s="4" t="s">
        <v>213</v>
      </c>
      <c r="D139" s="3" t="s">
        <v>257</v>
      </c>
      <c r="E139" s="62" t="s">
        <v>3420</v>
      </c>
    </row>
    <row r="140" spans="1:5" x14ac:dyDescent="0.35">
      <c r="A140" s="3" t="s">
        <v>4</v>
      </c>
      <c r="B140" s="4" t="s">
        <v>147</v>
      </c>
      <c r="C140" s="4" t="s">
        <v>207</v>
      </c>
      <c r="D140" s="4" t="s">
        <v>219</v>
      </c>
      <c r="E140" s="62" t="s">
        <v>3421</v>
      </c>
    </row>
    <row r="141" spans="1:5" ht="43.5" x14ac:dyDescent="0.35">
      <c r="A141" s="3" t="s">
        <v>109</v>
      </c>
      <c r="B141" s="4" t="s">
        <v>299</v>
      </c>
      <c r="C141" s="4" t="s">
        <v>213</v>
      </c>
      <c r="D141" s="3" t="s">
        <v>260</v>
      </c>
      <c r="E141" s="62" t="s">
        <v>2729</v>
      </c>
    </row>
    <row r="142" spans="1:5" x14ac:dyDescent="0.35">
      <c r="A142" s="3" t="s">
        <v>31</v>
      </c>
      <c r="B142" s="4" t="s">
        <v>154</v>
      </c>
      <c r="C142" s="4" t="s">
        <v>204</v>
      </c>
      <c r="D142" s="4" t="s">
        <v>230</v>
      </c>
      <c r="E142" s="62" t="s">
        <v>3422</v>
      </c>
    </row>
    <row r="143" spans="1:5" x14ac:dyDescent="0.35">
      <c r="A143" s="3" t="s">
        <v>71</v>
      </c>
      <c r="B143" s="4" t="s">
        <v>373</v>
      </c>
      <c r="C143" s="4" t="s">
        <v>204</v>
      </c>
      <c r="D143" s="4" t="s">
        <v>219</v>
      </c>
      <c r="E143" s="62" t="s">
        <v>3423</v>
      </c>
    </row>
    <row r="144" spans="1:5" x14ac:dyDescent="0.35">
      <c r="A144" s="3" t="s">
        <v>35</v>
      </c>
      <c r="B144" s="4" t="s">
        <v>155</v>
      </c>
      <c r="C144" s="4" t="s">
        <v>213</v>
      </c>
      <c r="D144" s="4" t="s">
        <v>213</v>
      </c>
      <c r="E144" s="62" t="s">
        <v>3424</v>
      </c>
    </row>
    <row r="145" spans="1:5" ht="72.5" x14ac:dyDescent="0.35">
      <c r="A145" s="3" t="s">
        <v>130</v>
      </c>
      <c r="B145" s="4" t="s">
        <v>195</v>
      </c>
      <c r="C145" s="4" t="s">
        <v>204</v>
      </c>
      <c r="D145" s="3" t="s">
        <v>302</v>
      </c>
      <c r="E145" s="62" t="s">
        <v>3074</v>
      </c>
    </row>
    <row r="146" spans="1:5" ht="58" x14ac:dyDescent="0.35">
      <c r="A146" s="3" t="s">
        <v>13</v>
      </c>
      <c r="B146" s="4" t="s">
        <v>388</v>
      </c>
      <c r="C146" s="4" t="s">
        <v>207</v>
      </c>
      <c r="D146" s="3" t="s">
        <v>389</v>
      </c>
      <c r="E146" s="62" t="s">
        <v>3425</v>
      </c>
    </row>
    <row r="147" spans="1:5" x14ac:dyDescent="0.35">
      <c r="A147" s="3" t="s">
        <v>63</v>
      </c>
      <c r="B147" s="4" t="s">
        <v>169</v>
      </c>
      <c r="C147" s="4" t="s">
        <v>212</v>
      </c>
      <c r="D147" s="4" t="s">
        <v>212</v>
      </c>
      <c r="E147" s="62" t="s">
        <v>3426</v>
      </c>
    </row>
    <row r="148" spans="1:5" ht="29" x14ac:dyDescent="0.35">
      <c r="A148" s="3" t="s">
        <v>137</v>
      </c>
      <c r="B148" s="4" t="s">
        <v>374</v>
      </c>
      <c r="C148" s="4" t="s">
        <v>204</v>
      </c>
      <c r="D148" s="3" t="s">
        <v>258</v>
      </c>
      <c r="E148" s="62" t="s">
        <v>3427</v>
      </c>
    </row>
    <row r="149" spans="1:5" x14ac:dyDescent="0.35">
      <c r="A149" s="3" t="s">
        <v>44</v>
      </c>
      <c r="B149" s="4" t="s">
        <v>300</v>
      </c>
      <c r="C149" s="4" t="s">
        <v>213</v>
      </c>
      <c r="D149" s="4" t="s">
        <v>219</v>
      </c>
      <c r="E149" s="62" t="s">
        <v>3428</v>
      </c>
    </row>
  </sheetData>
  <autoFilter ref="A2:C149" xr:uid="{6C6ED5B8-324F-4551-B76E-5F44619BB3F2}"/>
  <sortState xmlns:xlrd2="http://schemas.microsoft.com/office/spreadsheetml/2017/richdata2" ref="A3:D151">
    <sortCondition ref="A3:A151"/>
    <sortCondition ref="C3:C151"/>
  </sortState>
  <mergeCells count="5">
    <mergeCell ref="A1:E1"/>
    <mergeCell ref="D100:D101"/>
    <mergeCell ref="A100:A101"/>
    <mergeCell ref="B100:B101"/>
    <mergeCell ref="C100:C101"/>
  </mergeCells>
  <hyperlinks>
    <hyperlink ref="E3" r:id="rId1" xr:uid="{5AADEAAD-868D-40E2-83EA-30DD2942DB90}"/>
    <hyperlink ref="E5" r:id="rId2" xr:uid="{81BF7DF1-4D3D-4B72-BA98-FB8BD2E18903}"/>
    <hyperlink ref="E6" r:id="rId3" xr:uid="{5D9AFC1F-EEC6-40FC-9C0C-3FAE2CE1CC45}"/>
    <hyperlink ref="E7" r:id="rId4" xr:uid="{22D2CFB5-A73E-49E4-AE8C-F88DECFFFBAD}"/>
    <hyperlink ref="E8" r:id="rId5" xr:uid="{D8F874B9-EB20-46F8-A5DA-C8E063D05630}"/>
    <hyperlink ref="E9" r:id="rId6" xr:uid="{44A70D16-99F4-4776-93B3-6CA0C9700A84}"/>
    <hyperlink ref="E10" r:id="rId7" xr:uid="{F68EB8C4-AAFA-4416-8852-3283C46BB111}"/>
    <hyperlink ref="E11" r:id="rId8" xr:uid="{09C512DE-D65E-43B9-A19F-C5159C162329}"/>
    <hyperlink ref="E12" r:id="rId9" xr:uid="{0A660921-6FFC-4324-A745-252AF0F32AA4}"/>
    <hyperlink ref="E14" r:id="rId10" xr:uid="{686A3F1D-76B9-4FB5-B8C8-D8D9AEA7B513}"/>
    <hyperlink ref="E15" r:id="rId11" xr:uid="{D3C03464-D531-4D33-AB0B-07C2236967CB}"/>
    <hyperlink ref="E16" r:id="rId12" xr:uid="{4A6E5A2E-629C-40F7-8659-BCC5749451E4}"/>
    <hyperlink ref="E17" r:id="rId13" xr:uid="{49E00B92-E1D4-42E6-AA0B-740D8A82BE66}"/>
    <hyperlink ref="E18" r:id="rId14" xr:uid="{8707FDB2-76B6-45EB-939F-B035A21EC33D}"/>
    <hyperlink ref="E19" r:id="rId15" xr:uid="{C469DE00-985E-4A81-89A6-4DD974C76FE1}"/>
    <hyperlink ref="E20" r:id="rId16" xr:uid="{848E534B-2CA1-4B41-85F1-A7339BD5251D}"/>
    <hyperlink ref="E21" r:id="rId17" xr:uid="{7872AF5F-3E71-4575-9F43-07A0C4F26BC4}"/>
    <hyperlink ref="E23" r:id="rId18" xr:uid="{664FF57A-2860-4519-BC2E-BB38BA7329B2}"/>
    <hyperlink ref="E24" r:id="rId19" xr:uid="{251118B0-E39D-457D-988E-846E52191375}"/>
    <hyperlink ref="E25" r:id="rId20" xr:uid="{D096DA3B-7D34-47A5-A6F3-6FB56A0E4C2E}"/>
    <hyperlink ref="E26" r:id="rId21" xr:uid="{AF3B0448-B4D5-4145-9C3A-0C21761D337E}"/>
    <hyperlink ref="E27" r:id="rId22" xr:uid="{DEBD310A-A121-43C8-844D-BABDEE8BCBAD}"/>
    <hyperlink ref="E28" r:id="rId23" xr:uid="{4C668B0F-6120-48A6-B9D2-59FF7D6CEA70}"/>
    <hyperlink ref="E29" r:id="rId24" xr:uid="{44DA3AE2-89B6-44A9-B06A-020506A6C962}"/>
    <hyperlink ref="E30" r:id="rId25" xr:uid="{9EF4C4CE-B4AE-473B-9630-C68733F9EC87}"/>
    <hyperlink ref="E31" r:id="rId26" xr:uid="{F8F8855C-1206-4E5E-B8B2-445BDB8DDECF}"/>
    <hyperlink ref="E32" r:id="rId27" xr:uid="{9B2004E9-088D-4007-B5DF-A561486B958A}"/>
    <hyperlink ref="E33" r:id="rId28" xr:uid="{80B9CBA2-15AF-4F47-9BC9-04C379EF1CA8}"/>
    <hyperlink ref="E34" r:id="rId29" xr:uid="{F06780B1-9CE6-4D44-9F7F-F7278EC8A8BC}"/>
    <hyperlink ref="E35" r:id="rId30" xr:uid="{83D32DC9-E86A-42EA-9A23-A77AE1C21854}"/>
    <hyperlink ref="E36" r:id="rId31" xr:uid="{59DCCB76-CD75-4916-B9BB-C17B1B252DDC}"/>
    <hyperlink ref="E37" r:id="rId32" xr:uid="{7AC17345-5EF3-44F3-ABDA-1F9DC588797E}"/>
    <hyperlink ref="E38" r:id="rId33" xr:uid="{4A04A549-7545-4C5F-A388-E0707D892749}"/>
    <hyperlink ref="E39" r:id="rId34" xr:uid="{41FB84A7-AB19-4B52-A5C6-F1A28CD67C76}"/>
    <hyperlink ref="E40" r:id="rId35" xr:uid="{8CCB30BF-98E1-4551-A5A1-6EDF3BF693CB}"/>
    <hyperlink ref="E41" r:id="rId36" xr:uid="{F250EB29-1AAA-40B1-BD21-246EC552AE1F}"/>
    <hyperlink ref="E42" r:id="rId37" xr:uid="{DF4751DC-A3E4-4091-B855-BC299FF0AB85}"/>
    <hyperlink ref="E44" r:id="rId38" xr:uid="{83BE16DF-1578-4531-8E46-DD11CC6EC601}"/>
    <hyperlink ref="E45" r:id="rId39" xr:uid="{3B6419CC-EA79-49EB-97CE-DB20F8CC7497}"/>
    <hyperlink ref="E46" r:id="rId40" xr:uid="{5E071DDA-E70D-4FA8-A3B4-A3F241769C5A}"/>
    <hyperlink ref="E47" r:id="rId41" xr:uid="{E87C4DF1-B8AA-4874-9720-3C6570F712F9}"/>
    <hyperlink ref="E48" r:id="rId42" xr:uid="{E9D2C0DB-1554-4827-9CE3-9DF6B28D2D68}"/>
    <hyperlink ref="E49" r:id="rId43" xr:uid="{E5B0CF77-38F6-4E2B-8EA6-B015C88E2093}"/>
    <hyperlink ref="E50" r:id="rId44" xr:uid="{2D3DC0DA-F60B-4EAA-91B5-B0F56975DA4F}"/>
    <hyperlink ref="E51" r:id="rId45" xr:uid="{EE891E91-2D99-42C0-BFE7-6E501DDF189D}"/>
    <hyperlink ref="E52" r:id="rId46" xr:uid="{8D19BF98-AF42-4D13-B8E4-1405413AB45D}"/>
    <hyperlink ref="E53" r:id="rId47" xr:uid="{E66C84F5-7810-4546-A324-E12D5AFB7B96}"/>
    <hyperlink ref="E54" r:id="rId48" xr:uid="{93EAE387-CF3C-4E53-95ED-96738D00820A}"/>
    <hyperlink ref="E55" r:id="rId49" xr:uid="{FDD22F21-5DF0-4FBE-9DF1-1B280D898B2D}"/>
    <hyperlink ref="E56" r:id="rId50" xr:uid="{9DE74F42-416A-4008-9BC3-AD39F2657D54}"/>
    <hyperlink ref="E57" r:id="rId51" xr:uid="{7B36EAD8-92CB-4D01-97D5-171BB6C43DF5}"/>
    <hyperlink ref="E58" r:id="rId52" xr:uid="{6EF7A9D5-948F-4D91-8FD3-86489D16001C}"/>
    <hyperlink ref="E59" r:id="rId53" xr:uid="{6050062E-1CC0-441E-9348-B02E95C5AC1A}"/>
    <hyperlink ref="E60" r:id="rId54" xr:uid="{45C866B3-4C2B-41FB-AB42-9020380A48A4}"/>
    <hyperlink ref="E61" r:id="rId55" xr:uid="{B98CAF07-DC90-4085-9B13-64D29EC83EC8}"/>
    <hyperlink ref="E63" r:id="rId56" xr:uid="{71CCA332-7A7F-4296-BFBE-6D33F84CCA50}"/>
    <hyperlink ref="E64" r:id="rId57" xr:uid="{E7E6157A-06FA-45A5-938D-3B5CFBCDC633}"/>
    <hyperlink ref="E65" r:id="rId58" xr:uid="{FA1F0BC4-BD92-41DC-AAAF-C4FA13D73230}"/>
    <hyperlink ref="E66" r:id="rId59" xr:uid="{4E164304-E288-487E-AEF1-4542825D0198}"/>
    <hyperlink ref="E67" r:id="rId60" xr:uid="{E9C05A83-B2DC-4880-8DC3-C966CDAF8BB5}"/>
    <hyperlink ref="E68" r:id="rId61" xr:uid="{6089972D-7FD6-4AF7-A081-6AE1F98D0C56}"/>
    <hyperlink ref="E70" r:id="rId62" xr:uid="{AE0AC4B8-11BE-48B1-AB02-71C17BBEBD97}"/>
    <hyperlink ref="E71" r:id="rId63" xr:uid="{82CBF3F8-2213-4D9A-AF7D-D9A5664EC29A}"/>
    <hyperlink ref="E72" r:id="rId64" xr:uid="{B884CCF9-0C35-4616-936C-1205C5473E5A}"/>
    <hyperlink ref="E73" r:id="rId65" xr:uid="{3440003D-28FE-4486-930B-B15D5E7D11F3}"/>
    <hyperlink ref="E74" r:id="rId66" xr:uid="{24E55554-5B2D-4BB0-B9EE-3C22B96BA627}"/>
    <hyperlink ref="E75" r:id="rId67" xr:uid="{E6A9ED2B-4F12-4DA8-B8C3-8DD4E11787ED}"/>
    <hyperlink ref="E76" r:id="rId68" xr:uid="{3CD79728-29FE-44CA-BA16-8A4E64983799}"/>
    <hyperlink ref="E77" r:id="rId69" xr:uid="{72C95229-3390-4B7B-9407-22CC531A5C99}"/>
    <hyperlink ref="E78" r:id="rId70" xr:uid="{349200F9-F172-488E-B41A-9607AA000299}"/>
    <hyperlink ref="E79" r:id="rId71" xr:uid="{D389168A-85B7-46D7-B5DF-5D88CA3BEA47}"/>
    <hyperlink ref="E80" r:id="rId72" xr:uid="{0CFDFE6F-FAFB-40C1-A530-2E839DA9D192}"/>
    <hyperlink ref="E81" r:id="rId73" xr:uid="{1ABB3201-33E1-4A9D-89C9-6D18AE61ED63}"/>
    <hyperlink ref="E82" r:id="rId74" xr:uid="{C9F0E953-681A-45E3-8854-8C4C9458C5BF}"/>
    <hyperlink ref="E83" r:id="rId75" xr:uid="{31BA4256-783B-47DA-B6B5-9E74CBE2E70C}"/>
    <hyperlink ref="E84" r:id="rId76" xr:uid="{81D065EA-B71C-4668-A1EE-30272542F0E5}"/>
    <hyperlink ref="E85" r:id="rId77" xr:uid="{A3073BB0-E62D-4111-896E-0E821E90C10E}"/>
    <hyperlink ref="E86" r:id="rId78" xr:uid="{7FB4C66F-8BF7-4A49-89D2-E26B65E0EED1}"/>
    <hyperlink ref="E87" r:id="rId79" xr:uid="{F6D0053E-6C2E-4700-9C6F-C558BC335AE2}"/>
    <hyperlink ref="E89" r:id="rId80" xr:uid="{7067573F-648C-4B36-BF62-F6D5314AF222}"/>
    <hyperlink ref="E90" r:id="rId81" xr:uid="{685843B6-B717-41AD-8762-6D49F52AAAA8}"/>
    <hyperlink ref="E92" r:id="rId82" xr:uid="{E12221FC-0EFF-493D-98E7-D0E6E892FDFE}"/>
    <hyperlink ref="E93" r:id="rId83" xr:uid="{6C88215A-81E6-4589-9F23-9DE616D493DA}"/>
    <hyperlink ref="E94" r:id="rId84" xr:uid="{EFE1EFEF-1765-4486-AD34-655293648984}"/>
    <hyperlink ref="E95" r:id="rId85" xr:uid="{0D51B185-FB49-4AD5-A696-BD51C6B25EE8}"/>
    <hyperlink ref="E96" r:id="rId86" xr:uid="{AAD4F811-9B30-453F-9B47-3CDA997E94EF}"/>
    <hyperlink ref="E97" r:id="rId87" xr:uid="{4365A416-8205-4B09-8890-291352A3C840}"/>
    <hyperlink ref="E98" r:id="rId88" xr:uid="{477F38E2-8E88-4758-B75A-6D53FE311457}"/>
    <hyperlink ref="E99" r:id="rId89" xr:uid="{1B31500A-6279-4362-8242-7A5FE17B4CE3}"/>
    <hyperlink ref="E101" r:id="rId90" xr:uid="{5EA12627-B58A-4188-81C0-0FDA4FF65199}"/>
    <hyperlink ref="E100" r:id="rId91" display="https://www.jva-fence.com.au/" xr:uid="{D4886A4D-7849-48B0-988E-F022449B618C}"/>
    <hyperlink ref="E102" r:id="rId92" xr:uid="{AA474250-AF90-44E3-8041-66E0D21B1293}"/>
    <hyperlink ref="E103" r:id="rId93" xr:uid="{42FAE816-118B-43E4-ADF6-10D0098F6A7D}"/>
    <hyperlink ref="E104" r:id="rId94" xr:uid="{9215BC7E-D296-4210-81A6-AEC858395EA1}"/>
    <hyperlink ref="E105" r:id="rId95" xr:uid="{964C5609-21C4-4E03-BDA8-8B3CD23DC90B}"/>
    <hyperlink ref="E106" r:id="rId96" xr:uid="{B4323076-B764-448E-8C11-097FBD0A50AA}"/>
    <hyperlink ref="E107" r:id="rId97" xr:uid="{52D93B8F-CFB8-44BA-8D10-EB8B43420A2B}"/>
    <hyperlink ref="E108" r:id="rId98" xr:uid="{34E571C0-A9DD-4FE8-9D72-1E0BFEF0E359}"/>
    <hyperlink ref="E109" r:id="rId99" xr:uid="{B551DC7C-8374-4BDF-AED9-816E01827E2F}"/>
    <hyperlink ref="E110" r:id="rId100" xr:uid="{651F881B-74B3-4101-962B-45EF628179C8}"/>
    <hyperlink ref="E111" r:id="rId101" xr:uid="{6514BE81-7108-4750-9387-DDB39F77AEF0}"/>
    <hyperlink ref="E112" r:id="rId102" xr:uid="{995D6050-4799-46B9-A180-4764F35F6814}"/>
    <hyperlink ref="E113" r:id="rId103" xr:uid="{49745F71-3A68-429F-8943-A3B59FD6C809}"/>
    <hyperlink ref="E114" r:id="rId104" xr:uid="{104D85B2-8F39-43D1-94CE-F08C740A9924}"/>
    <hyperlink ref="E115" r:id="rId105" xr:uid="{EC706564-6120-443C-A038-1AD8E43F0842}"/>
    <hyperlink ref="E116" r:id="rId106" xr:uid="{ACBDB34E-2755-46FD-9A3C-7F055354DFBD}"/>
    <hyperlink ref="E117" r:id="rId107" xr:uid="{99BDFA5F-5B06-4A08-BE87-53380DEF0077}"/>
    <hyperlink ref="E118" r:id="rId108" xr:uid="{557E116F-C6A0-4418-961D-042DE542551C}"/>
    <hyperlink ref="E119" r:id="rId109" xr:uid="{234B781D-4AF8-4A38-A4D8-03C118292394}"/>
    <hyperlink ref="E120" r:id="rId110" xr:uid="{6240600D-9A4D-4F80-ABBF-36B370819935}"/>
    <hyperlink ref="E121" r:id="rId111" xr:uid="{71DD7E24-FBE1-4C8A-BECA-01B1F703962D}"/>
    <hyperlink ref="E122" r:id="rId112" xr:uid="{ED9CC855-78A1-41B2-89E1-32EAD40B6855}"/>
    <hyperlink ref="E124" r:id="rId113" xr:uid="{5A6C9433-0F68-4E37-AB6C-A18DAB5704AF}"/>
    <hyperlink ref="E125" r:id="rId114" xr:uid="{5D8EE13B-EC79-4ACF-B917-81AD7191CF9B}"/>
    <hyperlink ref="E126" r:id="rId115" xr:uid="{90F12DBA-DE01-4331-B554-099A70B55793}"/>
    <hyperlink ref="E127" r:id="rId116" xr:uid="{8E3C8569-A758-442A-93F4-36B893C55490}"/>
    <hyperlink ref="E128" r:id="rId117" xr:uid="{0C6E4983-50D9-45C7-B8E3-4FAF6E08398B}"/>
    <hyperlink ref="E129" r:id="rId118" xr:uid="{606A03C3-052A-4224-A7E4-8EE5E826BA8F}"/>
    <hyperlink ref="E130" r:id="rId119" xr:uid="{91BD2D98-5C4F-442A-8251-80E925624F15}"/>
    <hyperlink ref="E131" r:id="rId120" xr:uid="{8C287BFA-3921-4FFF-8D18-20F75947D112}"/>
    <hyperlink ref="E132" r:id="rId121" xr:uid="{32A36E8C-C707-4764-8DE1-5CC7AA61D656}"/>
    <hyperlink ref="E133" r:id="rId122" xr:uid="{D425DEC9-645C-40FC-B5C7-E36D9C14E124}"/>
    <hyperlink ref="E134" r:id="rId123" xr:uid="{FB63590B-BA4E-478C-9D83-8059202F5944}"/>
    <hyperlink ref="E135" r:id="rId124" xr:uid="{6F2CACF3-878A-45B4-9AF7-557F55549660}"/>
    <hyperlink ref="E136" r:id="rId125" xr:uid="{FFFDA5C7-0B76-4E12-A769-65B9ED14D7B1}"/>
    <hyperlink ref="E137" r:id="rId126" xr:uid="{3C62EDAE-3208-497E-AA9F-25464BAF2F13}"/>
    <hyperlink ref="E138" r:id="rId127" xr:uid="{8F7CC430-C257-40EE-88B1-9FBFAE907FDC}"/>
    <hyperlink ref="E139" r:id="rId128" xr:uid="{A2CB60F6-CED5-4986-996F-3CD3E48273FB}"/>
    <hyperlink ref="E140" r:id="rId129" xr:uid="{9F9C18A3-634C-4F86-B6C9-BCA48C793789}"/>
    <hyperlink ref="E141" r:id="rId130" xr:uid="{45EBD7B1-4571-47D1-9653-7D6D20BE6EA4}"/>
    <hyperlink ref="E142" r:id="rId131" xr:uid="{3792D106-13EC-4564-9EF6-EAC1DC45EF30}"/>
    <hyperlink ref="E143" r:id="rId132" xr:uid="{9AD1C1F6-1A63-4A15-A6EA-9A0BD3E6D6B6}"/>
    <hyperlink ref="E144" r:id="rId133" xr:uid="{5A1A8E3A-2D81-407B-961B-93953F4123E6}"/>
    <hyperlink ref="E145" r:id="rId134" xr:uid="{743A3719-6E54-4D04-B7AF-1FA5345CE5D3}"/>
    <hyperlink ref="E146" r:id="rId135" xr:uid="{9AE95E30-7191-49E9-9473-1D5D00C7ECEF}"/>
    <hyperlink ref="E147" r:id="rId136" xr:uid="{C0F7714F-B279-49C9-B9C4-86888213237F}"/>
    <hyperlink ref="E148" r:id="rId137" xr:uid="{5EF38352-F219-4C6F-B262-B5C1410D520F}"/>
    <hyperlink ref="E149" r:id="rId138" xr:uid="{9D64C7EF-E6F1-4888-9221-F54A0375FFDC}"/>
    <hyperlink ref="E123" r:id="rId139" xr:uid="{2EF4B331-8A07-4522-9EBA-171C591D118E}"/>
    <hyperlink ref="E88" r:id="rId140" xr:uid="{BDD496E5-F32E-4BF8-8E5F-B925332361BC}"/>
    <hyperlink ref="E13" r:id="rId141" xr:uid="{2A5D3FD9-FEDC-4E02-98AD-9E248364A769}"/>
    <hyperlink ref="E22" r:id="rId142" xr:uid="{10E8FDED-C8E6-4C0D-9FF9-46BAF8AFF724}"/>
    <hyperlink ref="E43" r:id="rId143" xr:uid="{C0AA4513-3CEE-4376-92F5-C9DABEBDD2E5}"/>
    <hyperlink ref="E62" r:id="rId144" xr:uid="{8D395E6E-EC3A-4B18-A22D-5EDA19F5B12A}"/>
  </hyperlinks>
  <pageMargins left="0.7" right="0.7" top="0.75" bottom="0.75" header="0.3" footer="0.3"/>
  <pageSetup paperSize="8" scale="65" fitToHeight="0" orientation="portrait" r:id="rId145"/>
  <headerFooter>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9DF9-5043-462C-A3AE-EC382CC4D745}">
  <dimension ref="A1:D167"/>
  <sheetViews>
    <sheetView topLeftCell="B146" workbookViewId="0">
      <selection activeCell="D156" sqref="D156:D167"/>
    </sheetView>
  </sheetViews>
  <sheetFormatPr defaultColWidth="54.81640625" defaultRowHeight="14.5" x14ac:dyDescent="0.35"/>
  <cols>
    <col min="1" max="1" width="46.6328125" bestFit="1" customWidth="1"/>
    <col min="2" max="2" width="16.36328125" bestFit="1" customWidth="1"/>
    <col min="3" max="3" width="53.1796875" bestFit="1" customWidth="1"/>
    <col min="4" max="4" width="40.1796875" bestFit="1" customWidth="1"/>
    <col min="5" max="5" width="6.90625" customWidth="1"/>
    <col min="6" max="6" width="7.08984375" customWidth="1"/>
  </cols>
  <sheetData>
    <row r="1" spans="1:4" ht="20" x14ac:dyDescent="0.35">
      <c r="A1" s="75" t="s">
        <v>256</v>
      </c>
      <c r="B1" s="76"/>
      <c r="C1" s="76"/>
      <c r="D1" s="77"/>
    </row>
    <row r="2" spans="1:4" ht="18" x14ac:dyDescent="0.35">
      <c r="A2" s="31" t="s">
        <v>144</v>
      </c>
      <c r="B2" s="2" t="s">
        <v>145</v>
      </c>
      <c r="C2" s="2" t="s">
        <v>217</v>
      </c>
      <c r="D2" s="32" t="s">
        <v>3333</v>
      </c>
    </row>
    <row r="3" spans="1:4" ht="15" thickBot="1" x14ac:dyDescent="0.4">
      <c r="A3" s="34" t="s">
        <v>115</v>
      </c>
      <c r="B3" s="35" t="s">
        <v>277</v>
      </c>
      <c r="C3" s="36" t="s">
        <v>219</v>
      </c>
      <c r="D3" s="37" t="str">
        <f>VLOOKUP(A3,'Application Data Swift'!$1:$1048576,10,FALSE)</f>
        <v>www.hiveiq.com.au</v>
      </c>
    </row>
    <row r="4" spans="1:4" ht="15" thickBot="1" x14ac:dyDescent="0.4"/>
    <row r="5" spans="1:4" ht="20" x14ac:dyDescent="0.35">
      <c r="A5" s="75" t="s">
        <v>213</v>
      </c>
      <c r="B5" s="76"/>
      <c r="C5" s="76"/>
      <c r="D5" s="77"/>
    </row>
    <row r="6" spans="1:4" ht="18" x14ac:dyDescent="0.35">
      <c r="A6" s="31" t="s">
        <v>144</v>
      </c>
      <c r="B6" s="2" t="s">
        <v>145</v>
      </c>
      <c r="C6" s="2" t="s">
        <v>217</v>
      </c>
      <c r="D6" s="32" t="s">
        <v>3333</v>
      </c>
    </row>
    <row r="7" spans="1:4" ht="116" x14ac:dyDescent="0.35">
      <c r="A7" s="33" t="s">
        <v>124</v>
      </c>
      <c r="B7" s="4" t="s">
        <v>194</v>
      </c>
      <c r="C7" s="3" t="s">
        <v>301</v>
      </c>
      <c r="D7" s="38" t="str">
        <f>VLOOKUP(A7,'Application Data Swift'!$1:$1048576,10,FALSE)</f>
        <v>https://agriprove.io/</v>
      </c>
    </row>
    <row r="8" spans="1:4" ht="29" x14ac:dyDescent="0.35">
      <c r="A8" s="33" t="s">
        <v>56</v>
      </c>
      <c r="B8" s="4" t="s">
        <v>278</v>
      </c>
      <c r="C8" s="3" t="s">
        <v>258</v>
      </c>
      <c r="D8" s="38" t="str">
        <f>VLOOKUP(A8,'Application Data Swift'!$1:$1048576,10,FALSE)</f>
        <v>www.agrotek.com.au</v>
      </c>
    </row>
    <row r="9" spans="1:4" x14ac:dyDescent="0.35">
      <c r="A9" s="33" t="s">
        <v>99</v>
      </c>
      <c r="B9" s="4" t="s">
        <v>279</v>
      </c>
      <c r="C9" s="3" t="s">
        <v>219</v>
      </c>
      <c r="D9" s="38" t="str">
        <f>VLOOKUP(A9,'Application Data Swift'!$1:$1048576,10,FALSE)</f>
        <v>https://agscent.com</v>
      </c>
    </row>
    <row r="10" spans="1:4" ht="29" x14ac:dyDescent="0.35">
      <c r="A10" s="33" t="s">
        <v>103</v>
      </c>
      <c r="B10" s="4" t="s">
        <v>280</v>
      </c>
      <c r="C10" s="3" t="s">
        <v>259</v>
      </c>
      <c r="D10" s="38" t="str">
        <f>VLOOKUP(A10,'Application Data Swift'!$1:$1048576,10,FALSE)</f>
        <v>https://bwrural.com/</v>
      </c>
    </row>
    <row r="11" spans="1:4" x14ac:dyDescent="0.35">
      <c r="A11" s="33" t="s">
        <v>126</v>
      </c>
      <c r="B11" s="4" t="s">
        <v>281</v>
      </c>
      <c r="C11" s="3" t="s">
        <v>219</v>
      </c>
      <c r="D11" s="38" t="str">
        <f>VLOOKUP(A11,'Application Data Swift'!$1:$1048576,10,FALSE)</f>
        <v>https://www.bioscout.com.au/</v>
      </c>
    </row>
    <row r="12" spans="1:4" ht="29" x14ac:dyDescent="0.35">
      <c r="A12" s="33" t="s">
        <v>131</v>
      </c>
      <c r="B12" s="4" t="s">
        <v>282</v>
      </c>
      <c r="C12" s="3" t="s">
        <v>272</v>
      </c>
      <c r="D12" s="38" t="str">
        <f>VLOOKUP(A12,'Application Data Swift'!$1:$1048576,10,FALSE)</f>
        <v>bishopsonline.com.au</v>
      </c>
    </row>
    <row r="13" spans="1:4" ht="72.5" x14ac:dyDescent="0.35">
      <c r="A13" s="33" t="s">
        <v>57</v>
      </c>
      <c r="B13" s="4" t="s">
        <v>283</v>
      </c>
      <c r="C13" s="3" t="s">
        <v>302</v>
      </c>
      <c r="D13" s="38" t="str">
        <f>VLOOKUP(A13,'Application Data Swift'!$1:$1048576,10,FALSE)</f>
        <v>https://www.bushmantanks.com.au/</v>
      </c>
    </row>
    <row r="14" spans="1:4" x14ac:dyDescent="0.35">
      <c r="A14" s="33" t="s">
        <v>55</v>
      </c>
      <c r="B14" s="4" t="s">
        <v>165</v>
      </c>
      <c r="C14" s="3" t="s">
        <v>219</v>
      </c>
      <c r="D14" s="38" t="str">
        <f>VLOOKUP(A14,'Application Data Swift'!$1:$1048576,10,FALSE)</f>
        <v>www.connectedfarms.co</v>
      </c>
    </row>
    <row r="15" spans="1:4" ht="43.5" x14ac:dyDescent="0.35">
      <c r="A15" s="33" t="s">
        <v>34</v>
      </c>
      <c r="B15" s="4" t="s">
        <v>284</v>
      </c>
      <c r="C15" s="3" t="s">
        <v>260</v>
      </c>
      <c r="D15" s="38" t="str">
        <f>VLOOKUP(A15,'Application Data Swift'!$1:$1048576,10,FALSE)</f>
        <v>www.cropsol.com.au</v>
      </c>
    </row>
    <row r="16" spans="1:4" x14ac:dyDescent="0.35">
      <c r="A16" s="33" t="s">
        <v>143</v>
      </c>
      <c r="B16" s="4" t="s">
        <v>285</v>
      </c>
      <c r="C16" s="3" t="s">
        <v>213</v>
      </c>
      <c r="D16" s="38" t="str">
        <f>VLOOKUP(A16,'Application Data Swift'!$1:$1048576,10,FALSE)</f>
        <v>farmwifi.tech</v>
      </c>
    </row>
    <row r="17" spans="1:4" x14ac:dyDescent="0.35">
      <c r="A17" s="33" t="s">
        <v>142</v>
      </c>
      <c r="B17" s="4" t="s">
        <v>286</v>
      </c>
      <c r="C17" s="3" t="s">
        <v>213</v>
      </c>
      <c r="D17" s="38" t="str">
        <f>VLOOKUP(A17,'Application Data Swift'!$1:$1048576,10,FALSE)</f>
        <v>www.encoresolutions.com.au</v>
      </c>
    </row>
    <row r="18" spans="1:4" x14ac:dyDescent="0.35">
      <c r="A18" s="33" t="s">
        <v>162</v>
      </c>
      <c r="B18" s="4" t="s">
        <v>163</v>
      </c>
      <c r="C18" s="3" t="s">
        <v>219</v>
      </c>
      <c r="D18" s="38" t="str">
        <f>VLOOKUP(A18,'Application Data Swift'!$1:$1048576,10,FALSE)</f>
        <v>farmbot.com.au</v>
      </c>
    </row>
    <row r="19" spans="1:4" x14ac:dyDescent="0.35">
      <c r="A19" s="33" t="s">
        <v>136</v>
      </c>
      <c r="B19" s="4" t="s">
        <v>197</v>
      </c>
      <c r="C19" s="3" t="s">
        <v>219</v>
      </c>
      <c r="D19" s="38" t="str">
        <f>VLOOKUP(A19,'Application Data Swift'!$1:$1048576,10,FALSE)</f>
        <v>https://freshchain.com.au/</v>
      </c>
    </row>
    <row r="20" spans="1:4" ht="159.5" x14ac:dyDescent="0.35">
      <c r="A20" s="33" t="s">
        <v>125</v>
      </c>
      <c r="B20" s="4" t="s">
        <v>287</v>
      </c>
      <c r="C20" s="3" t="s">
        <v>303</v>
      </c>
      <c r="D20" s="38" t="str">
        <f>VLOOKUP(A20,'Application Data Swift'!$1:$1048576,10,FALSE)</f>
        <v>www.groundwaterimaging.com.au</v>
      </c>
    </row>
    <row r="21" spans="1:4" ht="145" x14ac:dyDescent="0.35">
      <c r="A21" s="33" t="s">
        <v>135</v>
      </c>
      <c r="B21" s="4" t="s">
        <v>196</v>
      </c>
      <c r="C21" s="3" t="s">
        <v>304</v>
      </c>
      <c r="D21" s="38" t="str">
        <f>VLOOKUP(A21,'Application Data Swift'!$1:$1048576,10,FALSE)</f>
        <v>https://www.halterhq.com/en-au</v>
      </c>
    </row>
    <row r="22" spans="1:4" ht="29" x14ac:dyDescent="0.35">
      <c r="A22" s="33" t="s">
        <v>23</v>
      </c>
      <c r="B22" s="4" t="s">
        <v>288</v>
      </c>
      <c r="C22" s="3" t="s">
        <v>258</v>
      </c>
      <c r="D22" s="38" t="str">
        <f>VLOOKUP(A22,'Application Data Swift'!$1:$1048576,10,FALSE)</f>
        <v>www.hutcheonandpearce.com.au</v>
      </c>
    </row>
    <row r="23" spans="1:4" ht="72.5" x14ac:dyDescent="0.35">
      <c r="A23" s="33" t="s">
        <v>82</v>
      </c>
      <c r="B23" s="4" t="s">
        <v>289</v>
      </c>
      <c r="C23" s="3" t="s">
        <v>305</v>
      </c>
      <c r="D23" s="38" t="str">
        <f>VLOOKUP(A23,'Application Data Swift'!$1:$1048576,10,FALSE)</f>
        <v>https://irribiz.com.au</v>
      </c>
    </row>
    <row r="24" spans="1:4" x14ac:dyDescent="0.35">
      <c r="A24" s="33" t="s">
        <v>61</v>
      </c>
      <c r="B24" s="4" t="s">
        <v>168</v>
      </c>
      <c r="C24" s="3" t="s">
        <v>219</v>
      </c>
      <c r="D24" s="38" t="str">
        <f>VLOOKUP(A24,'Application Data Swift'!$1:$1048576,10,FALSE)</f>
        <v>www.onewifi.com.au</v>
      </c>
    </row>
    <row r="25" spans="1:4" x14ac:dyDescent="0.35">
      <c r="A25" s="33" t="s">
        <v>64</v>
      </c>
      <c r="B25" s="4" t="s">
        <v>290</v>
      </c>
      <c r="C25" s="3" t="s">
        <v>219</v>
      </c>
      <c r="D25" s="38" t="str">
        <f>VLOOKUP(A25,'Application Data Swift'!$1:$1048576,10,FALSE)</f>
        <v>https://au.sensehub.com/</v>
      </c>
    </row>
    <row r="26" spans="1:4" ht="58" x14ac:dyDescent="0.35">
      <c r="A26" s="33" t="s">
        <v>60</v>
      </c>
      <c r="B26" s="4" t="s">
        <v>167</v>
      </c>
      <c r="C26" s="3" t="s">
        <v>266</v>
      </c>
      <c r="D26" s="38" t="str">
        <f>VLOOKUP(A26,'Application Data Swift'!$1:$1048576,10,FALSE)</f>
        <v>https://wvs.com.au/</v>
      </c>
    </row>
    <row r="27" spans="1:4" ht="43.5" x14ac:dyDescent="0.35">
      <c r="A27" s="33" t="s">
        <v>58</v>
      </c>
      <c r="B27" s="4" t="s">
        <v>291</v>
      </c>
      <c r="C27" s="3" t="s">
        <v>306</v>
      </c>
      <c r="D27" s="38" t="str">
        <f>VLOOKUP(A27,'Application Data Swift'!$1:$1048576,10,FALSE)</f>
        <v>No website provided</v>
      </c>
    </row>
    <row r="28" spans="1:4" ht="130.5" x14ac:dyDescent="0.35">
      <c r="A28" s="33" t="s">
        <v>21</v>
      </c>
      <c r="B28" s="4" t="s">
        <v>292</v>
      </c>
      <c r="C28" s="3" t="s">
        <v>307</v>
      </c>
      <c r="D28" s="38" t="str">
        <f>VLOOKUP(A28,'Application Data Swift'!$1:$1048576,10,FALSE)</f>
        <v>https://environode.com.au/</v>
      </c>
    </row>
    <row r="29" spans="1:4" ht="116" x14ac:dyDescent="0.35">
      <c r="A29" s="33" t="s">
        <v>84</v>
      </c>
      <c r="B29" s="4" t="s">
        <v>293</v>
      </c>
      <c r="C29" s="3" t="s">
        <v>301</v>
      </c>
      <c r="D29" s="38" t="str">
        <f>VLOOKUP(A29,'Application Data Swift'!$1:$1048576,10,FALSE)</f>
        <v>www.nb-tec.com</v>
      </c>
    </row>
    <row r="30" spans="1:4" ht="159.5" x14ac:dyDescent="0.35">
      <c r="A30" s="33" t="s">
        <v>49</v>
      </c>
      <c r="B30" s="4" t="s">
        <v>160</v>
      </c>
      <c r="C30" s="3" t="s">
        <v>303</v>
      </c>
      <c r="D30" s="38" t="str">
        <f>VLOOKUP(A30,'Application Data Swift'!$1:$1048576,10,FALSE)</f>
        <v>https://novecom.com.au/</v>
      </c>
    </row>
    <row r="31" spans="1:4" x14ac:dyDescent="0.35">
      <c r="A31" s="33" t="s">
        <v>138</v>
      </c>
      <c r="B31" s="4" t="s">
        <v>198</v>
      </c>
      <c r="C31" s="3" t="s">
        <v>219</v>
      </c>
      <c r="D31" s="38" t="str">
        <f>VLOOKUP(A31,'Application Data Swift'!$1:$1048576,10,FALSE)</f>
        <v>www.farmdeck.com</v>
      </c>
    </row>
    <row r="32" spans="1:4" ht="159.5" x14ac:dyDescent="0.35">
      <c r="A32" s="33" t="s">
        <v>20</v>
      </c>
      <c r="B32" s="4" t="s">
        <v>294</v>
      </c>
      <c r="C32" s="3" t="s">
        <v>303</v>
      </c>
      <c r="D32" s="38" t="str">
        <f>VLOOKUP(A32,'Application Data Swift'!$1:$1048576,10,FALSE)</f>
        <v>www.optiweigh.com.au</v>
      </c>
    </row>
    <row r="33" spans="1:4" ht="29" x14ac:dyDescent="0.35">
      <c r="A33" s="33" t="s">
        <v>70</v>
      </c>
      <c r="B33" s="4" t="s">
        <v>174</v>
      </c>
      <c r="C33" s="3" t="s">
        <v>261</v>
      </c>
      <c r="D33" s="38" t="str">
        <f>VLOOKUP(A33,'Application Data Swift'!$1:$1048576,10,FALSE)</f>
        <v>porosity.com.au</v>
      </c>
    </row>
    <row r="34" spans="1:4" ht="29" x14ac:dyDescent="0.35">
      <c r="A34" s="33" t="s">
        <v>122</v>
      </c>
      <c r="B34" s="4" t="s">
        <v>295</v>
      </c>
      <c r="C34" s="3" t="s">
        <v>261</v>
      </c>
      <c r="D34" s="38" t="str">
        <f>VLOOKUP(A34,'Application Data Swift'!$1:$1048576,10,FALSE)</f>
        <v>www.powderlys.com.au</v>
      </c>
    </row>
    <row r="35" spans="1:4" x14ac:dyDescent="0.35">
      <c r="A35" s="33" t="s">
        <v>98</v>
      </c>
      <c r="B35" s="4" t="s">
        <v>184</v>
      </c>
      <c r="C35" s="3" t="s">
        <v>213</v>
      </c>
      <c r="D35" s="38" t="str">
        <f>VLOOKUP(A35,'Application Data Swift'!$1:$1048576,10,FALSE)</f>
        <v>https://www.rrcommunications.com.au/</v>
      </c>
    </row>
    <row r="36" spans="1:4" x14ac:dyDescent="0.35">
      <c r="A36" s="33" t="s">
        <v>107</v>
      </c>
      <c r="B36" s="4" t="s">
        <v>296</v>
      </c>
      <c r="C36" s="3" t="s">
        <v>219</v>
      </c>
      <c r="D36" s="38" t="str">
        <f>VLOOKUP(A36,'Application Data Swift'!$1:$1048576,10,FALSE)</f>
        <v>www.schedule-it.com.au</v>
      </c>
    </row>
    <row r="37" spans="1:4" ht="58" x14ac:dyDescent="0.35">
      <c r="A37" s="33" t="s">
        <v>1</v>
      </c>
      <c r="B37" s="4" t="s">
        <v>297</v>
      </c>
      <c r="C37" s="3" t="s">
        <v>257</v>
      </c>
      <c r="D37" s="38" t="str">
        <f>VLOOKUP(A37,'Application Data Swift'!$1:$1048576,10,FALSE)</f>
        <v>https://sensemyfarm.com.au/</v>
      </c>
    </row>
    <row r="38" spans="1:4" x14ac:dyDescent="0.35">
      <c r="A38" s="33" t="s">
        <v>134</v>
      </c>
      <c r="B38" s="4" t="s">
        <v>298</v>
      </c>
      <c r="C38" s="3" t="s">
        <v>213</v>
      </c>
      <c r="D38" s="38" t="str">
        <f>VLOOKUP(A38,'Application Data Swift'!$1:$1048576,10,FALSE)</f>
        <v>sfsbega.com.au</v>
      </c>
    </row>
    <row r="39" spans="1:4" x14ac:dyDescent="0.35">
      <c r="A39" s="33" t="s">
        <v>22</v>
      </c>
      <c r="B39" s="4" t="s">
        <v>151</v>
      </c>
      <c r="C39" s="3" t="s">
        <v>219</v>
      </c>
      <c r="D39" s="38" t="str">
        <f>VLOOKUP(A39,'Application Data Swift'!$1:$1048576,10,FALSE)</f>
        <v>www.irritek.com.au</v>
      </c>
    </row>
    <row r="40" spans="1:4" ht="58" x14ac:dyDescent="0.35">
      <c r="A40" s="33" t="s">
        <v>141</v>
      </c>
      <c r="B40" s="4" t="s">
        <v>199</v>
      </c>
      <c r="C40" s="3" t="s">
        <v>257</v>
      </c>
      <c r="D40" s="38" t="str">
        <f>VLOOKUP(A40,'Application Data Swift'!$1:$1048576,10,FALSE)</f>
        <v>water-ways.com.au</v>
      </c>
    </row>
    <row r="41" spans="1:4" ht="43.5" x14ac:dyDescent="0.35">
      <c r="A41" s="33" t="s">
        <v>109</v>
      </c>
      <c r="B41" s="4" t="s">
        <v>299</v>
      </c>
      <c r="C41" s="3" t="s">
        <v>260</v>
      </c>
      <c r="D41" s="38" t="str">
        <f>VLOOKUP(A41,'Application Data Swift'!$1:$1048576,10,FALSE)</f>
        <v>https://watertek.com.au/</v>
      </c>
    </row>
    <row r="42" spans="1:4" x14ac:dyDescent="0.35">
      <c r="A42" s="33" t="s">
        <v>35</v>
      </c>
      <c r="B42" s="4" t="s">
        <v>155</v>
      </c>
      <c r="C42" s="3" t="s">
        <v>213</v>
      </c>
      <c r="D42" s="38" t="str">
        <f>VLOOKUP(A42,'Application Data Swift'!$1:$1048576,10,FALSE)</f>
        <v>wi-sky.com.au</v>
      </c>
    </row>
    <row r="43" spans="1:4" ht="15" thickBot="1" x14ac:dyDescent="0.4">
      <c r="A43" s="34" t="s">
        <v>44</v>
      </c>
      <c r="B43" s="35" t="s">
        <v>300</v>
      </c>
      <c r="C43" s="36" t="s">
        <v>219</v>
      </c>
      <c r="D43" s="39" t="str">
        <f>VLOOKUP(A43,'Application Data Swift'!$1:$1048576,10,FALSE)</f>
        <v>https://gethydrosight.com.au</v>
      </c>
    </row>
    <row r="44" spans="1:4" ht="15" thickBot="1" x14ac:dyDescent="0.4"/>
    <row r="45" spans="1:4" ht="20" x14ac:dyDescent="0.35">
      <c r="A45" s="75" t="s">
        <v>200</v>
      </c>
      <c r="B45" s="76"/>
      <c r="C45" s="76"/>
      <c r="D45" s="77"/>
    </row>
    <row r="46" spans="1:4" ht="18" x14ac:dyDescent="0.35">
      <c r="A46" s="31" t="s">
        <v>144</v>
      </c>
      <c r="B46" s="2" t="s">
        <v>145</v>
      </c>
      <c r="C46" s="2" t="s">
        <v>217</v>
      </c>
      <c r="D46" s="32" t="s">
        <v>3333</v>
      </c>
    </row>
    <row r="47" spans="1:4" x14ac:dyDescent="0.35">
      <c r="A47" s="33" t="s">
        <v>24</v>
      </c>
      <c r="B47" s="4" t="s">
        <v>308</v>
      </c>
      <c r="C47" s="3" t="s">
        <v>200</v>
      </c>
      <c r="D47" s="40" t="str">
        <f>VLOOKUP(A47,'Application Data Swift'!$1:$1048576,10,FALSE)</f>
        <v>advancecomms.com.au</v>
      </c>
    </row>
    <row r="48" spans="1:4" x14ac:dyDescent="0.35">
      <c r="A48" s="33" t="s">
        <v>94</v>
      </c>
      <c r="B48" s="4" t="s">
        <v>309</v>
      </c>
      <c r="C48" s="3" t="s">
        <v>200</v>
      </c>
      <c r="D48" s="40" t="str">
        <f>VLOOKUP(A48,'Application Data Swift'!$1:$1048576,10,FALSE)</f>
        <v>No website provided</v>
      </c>
    </row>
    <row r="49" spans="1:4" x14ac:dyDescent="0.35">
      <c r="A49" s="33" t="s">
        <v>118</v>
      </c>
      <c r="B49" s="4" t="s">
        <v>191</v>
      </c>
      <c r="C49" s="3" t="s">
        <v>219</v>
      </c>
      <c r="D49" s="40" t="str">
        <f>VLOOKUP(A49,'Application Data Swift'!$1:$1048576,10,FALSE)</f>
        <v>https://www.aglantis.com.au</v>
      </c>
    </row>
    <row r="50" spans="1:4" x14ac:dyDescent="0.35">
      <c r="A50" s="33" t="s">
        <v>15</v>
      </c>
      <c r="B50" s="4" t="s">
        <v>310</v>
      </c>
      <c r="C50" s="3" t="s">
        <v>200</v>
      </c>
      <c r="D50" s="40" t="str">
        <f>VLOOKUP(A50,'Application Data Swift'!$1:$1048576,10,FALSE)</f>
        <v>www.agritechsolutions.com.au</v>
      </c>
    </row>
    <row r="51" spans="1:4" ht="43.5" x14ac:dyDescent="0.35">
      <c r="A51" s="33" t="s">
        <v>102</v>
      </c>
      <c r="B51" s="4" t="s">
        <v>185</v>
      </c>
      <c r="C51" s="3" t="s">
        <v>268</v>
      </c>
      <c r="D51" s="40" t="str">
        <f>VLOOKUP(A51,'Application Data Swift'!$1:$1048576,10,FALSE)</f>
        <v>www.AGTech360.net</v>
      </c>
    </row>
    <row r="52" spans="1:4" ht="43.5" x14ac:dyDescent="0.35">
      <c r="A52" s="33" t="s">
        <v>81</v>
      </c>
      <c r="B52" s="4" t="s">
        <v>311</v>
      </c>
      <c r="C52" s="3" t="s">
        <v>267</v>
      </c>
      <c r="D52" s="40" t="str">
        <f>VLOOKUP(A52,'Application Data Swift'!$1:$1048576,10,FALSE)</f>
        <v>www.agtronics.net.au</v>
      </c>
    </row>
    <row r="53" spans="1:4" ht="43.5" x14ac:dyDescent="0.35">
      <c r="A53" s="33" t="s">
        <v>50</v>
      </c>
      <c r="B53" s="4" t="s">
        <v>312</v>
      </c>
      <c r="C53" s="3" t="s">
        <v>265</v>
      </c>
      <c r="D53" s="40" t="str">
        <f>VLOOKUP(A53,'Application Data Swift'!$1:$1048576,10,FALSE)</f>
        <v>https://www.automationgroup.com.au/</v>
      </c>
    </row>
    <row r="54" spans="1:4" x14ac:dyDescent="0.35">
      <c r="A54" s="33" t="s">
        <v>121</v>
      </c>
      <c r="B54" s="4" t="s">
        <v>313</v>
      </c>
      <c r="C54" s="3" t="s">
        <v>219</v>
      </c>
      <c r="D54" s="40" t="str">
        <f>VLOOKUP(A54,'Application Data Swift'!$1:$1048576,10,FALSE)</f>
        <v>www.biologicalag.com.au</v>
      </c>
    </row>
    <row r="55" spans="1:4" x14ac:dyDescent="0.35">
      <c r="A55" s="33" t="s">
        <v>127</v>
      </c>
      <c r="B55" s="4" t="s">
        <v>314</v>
      </c>
      <c r="C55" s="3" t="s">
        <v>200</v>
      </c>
      <c r="D55" s="40" t="str">
        <f>VLOOKUP(A55,'Application Data Swift'!$1:$1048576,10,FALSE)</f>
        <v>www.cdelectricalfnq.com.au</v>
      </c>
    </row>
    <row r="56" spans="1:4" x14ac:dyDescent="0.35">
      <c r="A56" s="33" t="s">
        <v>32</v>
      </c>
      <c r="B56" s="4" t="s">
        <v>315</v>
      </c>
      <c r="C56" s="3" t="s">
        <v>219</v>
      </c>
      <c r="D56" s="40" t="str">
        <f>VLOOKUP(A56,'Application Data Swift'!$1:$1048576,10,FALSE)</f>
        <v>www.cerestag.com</v>
      </c>
    </row>
    <row r="57" spans="1:4" x14ac:dyDescent="0.35">
      <c r="A57" s="33" t="s">
        <v>92</v>
      </c>
      <c r="B57" s="4" t="s">
        <v>316</v>
      </c>
      <c r="C57" s="3" t="s">
        <v>219</v>
      </c>
      <c r="D57" s="40" t="str">
        <f>VLOOKUP(A57,'Application Data Swift'!$1:$1048576,10,FALSE)</f>
        <v>rimik.com</v>
      </c>
    </row>
    <row r="58" spans="1:4" x14ac:dyDescent="0.35">
      <c r="A58" s="33" t="s">
        <v>2</v>
      </c>
      <c r="B58" s="4" t="s">
        <v>317</v>
      </c>
      <c r="C58" s="3" t="s">
        <v>219</v>
      </c>
      <c r="D58" s="40" t="str">
        <f>VLOOKUP(A58,'Application Data Swift'!$1:$1048576,10,FALSE)</f>
        <v>https://www.grainaeration.com.au/</v>
      </c>
    </row>
    <row r="59" spans="1:4" x14ac:dyDescent="0.35">
      <c r="A59" s="33" t="s">
        <v>40</v>
      </c>
      <c r="B59" s="4" t="s">
        <v>156</v>
      </c>
      <c r="C59" s="3" t="s">
        <v>200</v>
      </c>
      <c r="D59" s="40" t="str">
        <f>VLOOKUP(A59,'Application Data Swift'!$1:$1048576,10,FALSE)</f>
        <v>www.cooloolapumps.com.au</v>
      </c>
    </row>
    <row r="60" spans="1:4" ht="130.5" x14ac:dyDescent="0.35">
      <c r="A60" s="33" t="s">
        <v>88</v>
      </c>
      <c r="B60" s="4" t="s">
        <v>179</v>
      </c>
      <c r="C60" s="3" t="s">
        <v>307</v>
      </c>
      <c r="D60" s="40" t="str">
        <f>VLOOKUP(A60,'Application Data Swift'!$1:$1048576,10,FALSE)</f>
        <v>https://au.livestock.datamars.com/</v>
      </c>
    </row>
    <row r="61" spans="1:4" ht="101.5" x14ac:dyDescent="0.35">
      <c r="A61" s="33" t="s">
        <v>9</v>
      </c>
      <c r="B61" s="4" t="s">
        <v>150</v>
      </c>
      <c r="C61" s="3" t="s">
        <v>340</v>
      </c>
      <c r="D61" s="40" t="str">
        <f>VLOOKUP(A61,'Application Data Swift'!$1:$1048576,10,FALSE)</f>
        <v>www.goannaag.com.au</v>
      </c>
    </row>
    <row r="62" spans="1:4" x14ac:dyDescent="0.35">
      <c r="A62" s="33" t="s">
        <v>72</v>
      </c>
      <c r="B62" s="4" t="s">
        <v>318</v>
      </c>
      <c r="C62" s="3" t="s">
        <v>200</v>
      </c>
      <c r="D62" s="40" t="str">
        <f>VLOOKUP(A62,'Application Data Swift'!$1:$1048576,10,FALSE)</f>
        <v>www.dmdagsolutions.com.au</v>
      </c>
    </row>
    <row r="63" spans="1:4" ht="43.5" x14ac:dyDescent="0.35">
      <c r="A63" s="33" t="s">
        <v>108</v>
      </c>
      <c r="B63" s="4" t="s">
        <v>319</v>
      </c>
      <c r="C63" s="3" t="s">
        <v>341</v>
      </c>
      <c r="D63" s="40" t="str">
        <f>VLOOKUP(A63,'Application Data Swift'!$1:$1048576,10,FALSE)</f>
        <v>www.menkensirrigation.com.au</v>
      </c>
    </row>
    <row r="64" spans="1:4" ht="43.5" x14ac:dyDescent="0.35">
      <c r="A64" s="33" t="s">
        <v>96</v>
      </c>
      <c r="B64" s="4" t="s">
        <v>320</v>
      </c>
      <c r="C64" s="3" t="s">
        <v>267</v>
      </c>
      <c r="D64" s="40" t="str">
        <f>VLOOKUP(A64,'Application Data Swift'!$1:$1048576,10,FALSE)</f>
        <v>www.eas-qld.com.au</v>
      </c>
    </row>
    <row r="65" spans="1:4" x14ac:dyDescent="0.35">
      <c r="A65" s="33" t="s">
        <v>8</v>
      </c>
      <c r="B65" s="4" t="s">
        <v>321</v>
      </c>
      <c r="C65" s="3" t="s">
        <v>219</v>
      </c>
      <c r="D65" s="40" t="str">
        <f>VLOOKUP(A65,'Application Data Swift'!$1:$1048576,10,FALSE)</f>
        <v>www.emudata.com.au</v>
      </c>
    </row>
    <row r="66" spans="1:4" x14ac:dyDescent="0.35">
      <c r="A66" s="33" t="s">
        <v>14</v>
      </c>
      <c r="B66" s="4" t="s">
        <v>322</v>
      </c>
      <c r="C66" s="3" t="s">
        <v>219</v>
      </c>
      <c r="D66" s="40" t="str">
        <f>VLOOKUP(A66,'Application Data Swift'!$1:$1048576,10,FALSE)</f>
        <v>https://outdoorcameras.com.au/</v>
      </c>
    </row>
    <row r="67" spans="1:4" ht="130.5" x14ac:dyDescent="0.35">
      <c r="A67" s="33" t="s">
        <v>111</v>
      </c>
      <c r="B67" s="4" t="s">
        <v>188</v>
      </c>
      <c r="C67" s="3" t="s">
        <v>307</v>
      </c>
      <c r="D67" s="40" t="str">
        <f>VLOOKUP(A67,'Application Data Swift'!$1:$1048576,10,FALSE)</f>
        <v>https://gen3.agbot.tech/</v>
      </c>
    </row>
    <row r="68" spans="1:4" ht="29" x14ac:dyDescent="0.35">
      <c r="A68" s="33" t="s">
        <v>11</v>
      </c>
      <c r="B68" s="4" t="s">
        <v>323</v>
      </c>
      <c r="C68" s="3" t="s">
        <v>262</v>
      </c>
      <c r="D68" s="40" t="str">
        <f>VLOOKUP(A68,'Application Data Swift'!$1:$1048576,10,FALSE)</f>
        <v>No website provided</v>
      </c>
    </row>
    <row r="69" spans="1:4" x14ac:dyDescent="0.35">
      <c r="A69" s="33" t="s">
        <v>128</v>
      </c>
      <c r="B69" s="4" t="s">
        <v>324</v>
      </c>
      <c r="C69" s="3" t="s">
        <v>219</v>
      </c>
      <c r="D69" s="40" t="str">
        <f>VLOOKUP(A69,'Application Data Swift'!$1:$1048576,10,FALSE)</f>
        <v>www.hayesspraying.com.au</v>
      </c>
    </row>
    <row r="70" spans="1:4" x14ac:dyDescent="0.35">
      <c r="A70" s="33" t="s">
        <v>46</v>
      </c>
      <c r="B70" s="4" t="s">
        <v>325</v>
      </c>
      <c r="C70" s="3" t="s">
        <v>219</v>
      </c>
      <c r="D70" s="40" t="str">
        <f>VLOOKUP(A70,'Application Data Swift'!$1:$1048576,10,FALSE)</f>
        <v>https://www.htmcomplete.com</v>
      </c>
    </row>
    <row r="71" spans="1:4" x14ac:dyDescent="0.35">
      <c r="A71" s="33" t="s">
        <v>29</v>
      </c>
      <c r="B71" s="4" t="s">
        <v>152</v>
      </c>
      <c r="C71" s="3" t="s">
        <v>219</v>
      </c>
      <c r="D71" s="40" t="str">
        <f>VLOOKUP(A71,'Application Data Swift'!$1:$1048576,10,FALSE)</f>
        <v>https://www.informag.com.au/</v>
      </c>
    </row>
    <row r="72" spans="1:4" x14ac:dyDescent="0.35">
      <c r="A72" s="33" t="s">
        <v>39</v>
      </c>
      <c r="B72" s="4" t="s">
        <v>326</v>
      </c>
      <c r="C72" s="3" t="s">
        <v>219</v>
      </c>
      <c r="D72" s="40" t="str">
        <f>VLOOKUP(A72,'Application Data Swift'!$1:$1048576,10,FALSE)</f>
        <v>fuellox.com.au</v>
      </c>
    </row>
    <row r="73" spans="1:4" ht="29" x14ac:dyDescent="0.35">
      <c r="A73" s="33" t="s">
        <v>28</v>
      </c>
      <c r="B73" s="4" t="s">
        <v>327</v>
      </c>
      <c r="C73" s="3" t="s">
        <v>259</v>
      </c>
      <c r="D73" s="40" t="str">
        <f>VLOOKUP(A73,'Application Data Swift'!$1:$1048576,10,FALSE)</f>
        <v>www.irimaster.com</v>
      </c>
    </row>
    <row r="74" spans="1:4" x14ac:dyDescent="0.35">
      <c r="A74" s="33" t="s">
        <v>41</v>
      </c>
      <c r="B74" s="4" t="s">
        <v>328</v>
      </c>
      <c r="C74" s="3" t="s">
        <v>200</v>
      </c>
      <c r="D74" s="40" t="str">
        <f>VLOOKUP(A74,'Application Data Swift'!$1:$1048576,10,FALSE)</f>
        <v>www.irricheck.au</v>
      </c>
    </row>
    <row r="75" spans="1:4" x14ac:dyDescent="0.35">
      <c r="A75" s="33" t="s">
        <v>45</v>
      </c>
      <c r="B75" s="4" t="s">
        <v>329</v>
      </c>
      <c r="C75" s="3" t="s">
        <v>219</v>
      </c>
      <c r="D75" s="40" t="str">
        <f>VLOOKUP(A75,'Application Data Swift'!$1:$1048576,10,FALSE)</f>
        <v>www.landwatchaustralia.com.au</v>
      </c>
    </row>
    <row r="76" spans="1:4" x14ac:dyDescent="0.35">
      <c r="A76" s="33" t="s">
        <v>83</v>
      </c>
      <c r="B76" s="4" t="s">
        <v>330</v>
      </c>
      <c r="C76" s="3" t="s">
        <v>200</v>
      </c>
      <c r="D76" s="40" t="str">
        <f>VLOOKUP(A76,'Application Data Swift'!$1:$1048576,10,FALSE)</f>
        <v>Irrigearlowood.com.au</v>
      </c>
    </row>
    <row r="77" spans="1:4" x14ac:dyDescent="0.35">
      <c r="A77" s="33" t="s">
        <v>105</v>
      </c>
      <c r="B77" s="4" t="s">
        <v>186</v>
      </c>
      <c r="C77" s="3" t="s">
        <v>219</v>
      </c>
      <c r="D77" s="40" t="str">
        <f>VLOOKUP(A77,'Application Data Swift'!$1:$1048576,10,FALSE)</f>
        <v>https://metos.global/en/</v>
      </c>
    </row>
    <row r="78" spans="1:4" x14ac:dyDescent="0.35">
      <c r="A78" s="33" t="s">
        <v>37</v>
      </c>
      <c r="B78" s="4" t="s">
        <v>331</v>
      </c>
      <c r="C78" s="3" t="s">
        <v>219</v>
      </c>
      <c r="D78" s="40" t="str">
        <f>VLOOKUP(A78,'Application Data Swift'!$1:$1048576,10,FALSE)</f>
        <v>www.pakton.com.au / www.jva-fence.com.au</v>
      </c>
    </row>
    <row r="79" spans="1:4" x14ac:dyDescent="0.35">
      <c r="A79" s="33" t="s">
        <v>26</v>
      </c>
      <c r="B79" s="4" t="s">
        <v>332</v>
      </c>
      <c r="C79" s="3" t="s">
        <v>200</v>
      </c>
      <c r="D79" s="40" t="str">
        <f>VLOOKUP(A79,'Application Data Swift'!$1:$1048576,10,FALSE)</f>
        <v>ppsnq.com.au</v>
      </c>
    </row>
    <row r="80" spans="1:4" ht="159.5" x14ac:dyDescent="0.35">
      <c r="A80" s="33" t="s">
        <v>139</v>
      </c>
      <c r="B80" s="4" t="s">
        <v>333</v>
      </c>
      <c r="C80" s="3" t="s">
        <v>303</v>
      </c>
      <c r="D80" s="40" t="str">
        <f>VLOOKUP(A80,'Application Data Swift'!$1:$1048576,10,FALSE)</f>
        <v>https://rhconnect.store/</v>
      </c>
    </row>
    <row r="81" spans="1:4" ht="29" x14ac:dyDescent="0.35">
      <c r="A81" s="33" t="s">
        <v>30</v>
      </c>
      <c r="B81" s="4" t="s">
        <v>153</v>
      </c>
      <c r="C81" s="3" t="s">
        <v>259</v>
      </c>
      <c r="D81" s="40" t="str">
        <f>VLOOKUP(A81,'Application Data Swift'!$1:$1048576,10,FALSE)</f>
        <v>st8wideelectrical.com.au</v>
      </c>
    </row>
    <row r="82" spans="1:4" x14ac:dyDescent="0.35">
      <c r="A82" s="33" t="s">
        <v>114</v>
      </c>
      <c r="B82" s="4" t="s">
        <v>334</v>
      </c>
      <c r="C82" s="3" t="s">
        <v>200</v>
      </c>
      <c r="D82" s="40" t="str">
        <f>VLOOKUP(A82,'Application Data Swift'!$1:$1048576,10,FALSE)</f>
        <v>www.pumpsnsolar.com.au</v>
      </c>
    </row>
    <row r="83" spans="1:4" x14ac:dyDescent="0.35">
      <c r="A83" s="33" t="s">
        <v>5</v>
      </c>
      <c r="B83" s="4" t="s">
        <v>335</v>
      </c>
      <c r="C83" s="3" t="s">
        <v>200</v>
      </c>
      <c r="D83" s="40" t="str">
        <f>VLOOKUP(A83,'Application Data Swift'!$1:$1048576,10,FALSE)</f>
        <v>www.bhsystems.com.au</v>
      </c>
    </row>
    <row r="84" spans="1:4" x14ac:dyDescent="0.35">
      <c r="A84" s="33" t="s">
        <v>140</v>
      </c>
      <c r="B84" s="4" t="s">
        <v>336</v>
      </c>
      <c r="C84" s="3" t="s">
        <v>219</v>
      </c>
      <c r="D84" s="40" t="str">
        <f>VLOOKUP(A84,'Application Data Swift'!$1:$1048576,10,FALSE)</f>
        <v>https://www.morrisseyco.com.au/</v>
      </c>
    </row>
    <row r="85" spans="1:4" x14ac:dyDescent="0.35">
      <c r="A85" s="33" t="s">
        <v>27</v>
      </c>
      <c r="B85" s="4" t="s">
        <v>337</v>
      </c>
      <c r="C85" s="3" t="s">
        <v>200</v>
      </c>
      <c r="D85" s="40" t="str">
        <f>VLOOKUP(A85,'Application Data Swift'!$1:$1048576,10,FALSE)</f>
        <v>www.jrmccracken.com.au</v>
      </c>
    </row>
    <row r="86" spans="1:4" x14ac:dyDescent="0.35">
      <c r="A86" s="33" t="s">
        <v>18</v>
      </c>
      <c r="B86" s="4" t="s">
        <v>338</v>
      </c>
      <c r="C86" s="3" t="s">
        <v>219</v>
      </c>
      <c r="D86" s="40" t="str">
        <f>VLOOKUP(A86,'Application Data Swift'!$1:$1048576,10,FALSE)</f>
        <v>https://4tags.com.au/</v>
      </c>
    </row>
    <row r="87" spans="1:4" ht="15" thickBot="1" x14ac:dyDescent="0.4">
      <c r="A87" s="34" t="s">
        <v>0</v>
      </c>
      <c r="B87" s="35" t="s">
        <v>339</v>
      </c>
      <c r="C87" s="36" t="s">
        <v>219</v>
      </c>
      <c r="D87" s="41" t="str">
        <f>VLOOKUP(A87,'Application Data Swift'!$1:$1048576,10,FALSE)</f>
        <v>watersupp.com</v>
      </c>
    </row>
    <row r="88" spans="1:4" ht="15" thickBot="1" x14ac:dyDescent="0.4"/>
    <row r="89" spans="1:4" ht="15.5" x14ac:dyDescent="0.35">
      <c r="A89" s="81" t="s">
        <v>208</v>
      </c>
      <c r="B89" s="82"/>
      <c r="C89" s="82"/>
      <c r="D89" s="83"/>
    </row>
    <row r="90" spans="1:4" ht="18" x14ac:dyDescent="0.35">
      <c r="A90" s="31" t="s">
        <v>144</v>
      </c>
      <c r="B90" s="2" t="s">
        <v>145</v>
      </c>
      <c r="C90" s="2" t="s">
        <v>217</v>
      </c>
      <c r="D90" s="32" t="s">
        <v>3333</v>
      </c>
    </row>
    <row r="91" spans="1:4" x14ac:dyDescent="0.35">
      <c r="A91" s="33" t="s">
        <v>77</v>
      </c>
      <c r="B91" s="4" t="s">
        <v>342</v>
      </c>
      <c r="C91" s="3" t="s">
        <v>219</v>
      </c>
      <c r="D91" s="40" t="str">
        <f>VLOOKUP(A91,'Application Data Swift'!$1:$1048576,10,FALSE)</f>
        <v>www.thealphagroup.com.au</v>
      </c>
    </row>
    <row r="92" spans="1:4" x14ac:dyDescent="0.35">
      <c r="A92" s="33" t="s">
        <v>76</v>
      </c>
      <c r="B92" s="4" t="s">
        <v>177</v>
      </c>
      <c r="C92" s="3" t="s">
        <v>208</v>
      </c>
      <c r="D92" s="40" t="str">
        <f>VLOOKUP(A92,'Application Data Swift'!$1:$1048576,10,FALSE)</f>
        <v>www.cleveruraltraders.com.au</v>
      </c>
    </row>
    <row r="93" spans="1:4" ht="130.5" x14ac:dyDescent="0.35">
      <c r="A93" s="33" t="s">
        <v>36</v>
      </c>
      <c r="B93" s="4" t="s">
        <v>343</v>
      </c>
      <c r="C93" s="3" t="s">
        <v>307</v>
      </c>
      <c r="D93" s="40" t="str">
        <f>VLOOKUP(A93,'Application Data Swift'!$1:$1048576,10,FALSE)</f>
        <v>https://elders.com.au/</v>
      </c>
    </row>
    <row r="94" spans="1:4" ht="116" x14ac:dyDescent="0.35">
      <c r="A94" s="33" t="s">
        <v>101</v>
      </c>
      <c r="B94" s="4" t="s">
        <v>344</v>
      </c>
      <c r="C94" s="3" t="s">
        <v>301</v>
      </c>
      <c r="D94" s="40" t="str">
        <f>VLOOKUP(A94,'Application Data Swift'!$1:$1048576,10,FALSE)</f>
        <v>www.breedelite.com</v>
      </c>
    </row>
    <row r="95" spans="1:4" x14ac:dyDescent="0.35">
      <c r="A95" s="33" t="s">
        <v>117</v>
      </c>
      <c r="B95" s="4" t="s">
        <v>345</v>
      </c>
      <c r="C95" s="3" t="s">
        <v>219</v>
      </c>
      <c r="D95" s="40" t="str">
        <f>VLOOKUP(A95,'Application Data Swift'!$1:$1048576,10,FALSE)</f>
        <v>www.irrico.com.au</v>
      </c>
    </row>
    <row r="96" spans="1:4" x14ac:dyDescent="0.35">
      <c r="A96" s="33" t="s">
        <v>97</v>
      </c>
      <c r="B96" s="4" t="s">
        <v>346</v>
      </c>
      <c r="C96" s="3" t="s">
        <v>208</v>
      </c>
      <c r="D96" s="40" t="str">
        <f>VLOOKUP(A96,'Application Data Swift'!$1:$1048576,10,FALSE)</f>
        <v>loxtonirrigation.com.au</v>
      </c>
    </row>
    <row r="97" spans="1:4" ht="43.5" x14ac:dyDescent="0.35">
      <c r="A97" s="33" t="s">
        <v>19</v>
      </c>
      <c r="B97" s="4" t="s">
        <v>347</v>
      </c>
      <c r="C97" s="3" t="s">
        <v>306</v>
      </c>
      <c r="D97" s="40" t="str">
        <f>VLOOKUP(A97,'Application Data Swift'!$1:$1048576,10,FALSE)</f>
        <v>www.integratedirrigation.com.au</v>
      </c>
    </row>
    <row r="98" spans="1:4" x14ac:dyDescent="0.35">
      <c r="A98" s="33" t="s">
        <v>73</v>
      </c>
      <c r="B98" s="4" t="s">
        <v>175</v>
      </c>
      <c r="C98" s="3" t="s">
        <v>208</v>
      </c>
      <c r="D98" s="40" t="str">
        <f>VLOOKUP(A98,'Application Data Swift'!$1:$1048576,10,FALSE)</f>
        <v>www.primeirrigation.com.au</v>
      </c>
    </row>
    <row r="99" spans="1:4" x14ac:dyDescent="0.35">
      <c r="A99" s="33" t="s">
        <v>68</v>
      </c>
      <c r="B99" s="4" t="s">
        <v>172</v>
      </c>
      <c r="C99" s="3" t="s">
        <v>219</v>
      </c>
      <c r="D99" s="40" t="str">
        <f>VLOOKUP(A99,'Application Data Swift'!$1:$1048576,10,FALSE)</f>
        <v>https://www.gomicro.ai</v>
      </c>
    </row>
    <row r="100" spans="1:4" x14ac:dyDescent="0.35">
      <c r="A100" s="33" t="s">
        <v>67</v>
      </c>
      <c r="B100" s="4" t="s">
        <v>348</v>
      </c>
      <c r="C100" s="3" t="s">
        <v>208</v>
      </c>
      <c r="D100" s="40" t="str">
        <f>VLOOKUP(A100,'Application Data Swift'!$1:$1048576,10,FALSE)</f>
        <v>totalantenna.com.au</v>
      </c>
    </row>
    <row r="101" spans="1:4" ht="43.5" x14ac:dyDescent="0.35">
      <c r="A101" s="33" t="s">
        <v>100</v>
      </c>
      <c r="B101" s="4" t="s">
        <v>349</v>
      </c>
      <c r="C101" s="3" t="s">
        <v>270</v>
      </c>
      <c r="D101" s="40" t="str">
        <f>VLOOKUP(A101,'Application Data Swift'!$1:$1048576,10,FALSE)</f>
        <v>https://www.farmerjohns.com.au/</v>
      </c>
    </row>
    <row r="102" spans="1:4" ht="15" thickBot="1" x14ac:dyDescent="0.4">
      <c r="A102" s="34" t="s">
        <v>86</v>
      </c>
      <c r="B102" s="35" t="s">
        <v>350</v>
      </c>
      <c r="C102" s="36" t="s">
        <v>208</v>
      </c>
      <c r="D102" s="41" t="str">
        <f>VLOOKUP(A102,'Application Data Swift'!$1:$1048576,10,FALSE)</f>
        <v>www.visswater.com.au</v>
      </c>
    </row>
    <row r="103" spans="1:4" ht="15" thickBot="1" x14ac:dyDescent="0.4"/>
    <row r="104" spans="1:4" ht="20" x14ac:dyDescent="0.35">
      <c r="A104" s="75" t="s">
        <v>212</v>
      </c>
      <c r="B104" s="76"/>
      <c r="C104" s="76"/>
      <c r="D104" s="77"/>
    </row>
    <row r="105" spans="1:4" ht="18" x14ac:dyDescent="0.35">
      <c r="A105" s="31" t="s">
        <v>144</v>
      </c>
      <c r="B105" s="2" t="s">
        <v>145</v>
      </c>
      <c r="C105" s="2" t="s">
        <v>217</v>
      </c>
      <c r="D105" s="32" t="s">
        <v>3333</v>
      </c>
    </row>
    <row r="106" spans="1:4" ht="58" x14ac:dyDescent="0.35">
      <c r="A106" s="33" t="s">
        <v>129</v>
      </c>
      <c r="B106" s="4" t="s">
        <v>351</v>
      </c>
      <c r="C106" s="3" t="s">
        <v>382</v>
      </c>
      <c r="D106" s="40" t="str">
        <f>VLOOKUP(A106,'Application Data Swift'!$1:$1048576,10,FALSE)</f>
        <v>www.aglogic.com.au</v>
      </c>
    </row>
    <row r="107" spans="1:4" ht="29" x14ac:dyDescent="0.35">
      <c r="A107" s="33" t="s">
        <v>48</v>
      </c>
      <c r="B107" s="4" t="s">
        <v>159</v>
      </c>
      <c r="C107" s="3" t="s">
        <v>264</v>
      </c>
      <c r="D107" s="40" t="str">
        <f>VLOOKUP(A107,'Application Data Swift'!$1:$1048576,10,FALSE)</f>
        <v>https://www.farmpulse.com.au/</v>
      </c>
    </row>
    <row r="108" spans="1:4" x14ac:dyDescent="0.35">
      <c r="A108" s="33" t="s">
        <v>79</v>
      </c>
      <c r="B108" s="4" t="s">
        <v>352</v>
      </c>
      <c r="C108" s="3" t="s">
        <v>219</v>
      </c>
      <c r="D108" s="40" t="str">
        <f>VLOOKUP(A108,'Application Data Swift'!$1:$1048576,10,FALSE)</f>
        <v>www.everythingid.com.au</v>
      </c>
    </row>
    <row r="109" spans="1:4" ht="15" thickBot="1" x14ac:dyDescent="0.4">
      <c r="A109" s="34" t="s">
        <v>63</v>
      </c>
      <c r="B109" s="35" t="s">
        <v>169</v>
      </c>
      <c r="C109" s="36" t="s">
        <v>212</v>
      </c>
      <c r="D109" s="41" t="str">
        <f>VLOOKUP(A109,'Application Data Swift'!$1:$1048576,10,FALSE)</f>
        <v>ybmit.com.au</v>
      </c>
    </row>
    <row r="110" spans="1:4" ht="15" thickBot="1" x14ac:dyDescent="0.4"/>
    <row r="111" spans="1:4" ht="20" x14ac:dyDescent="0.35">
      <c r="A111" s="78" t="s">
        <v>204</v>
      </c>
      <c r="B111" s="79"/>
      <c r="C111" s="79"/>
      <c r="D111" s="80"/>
    </row>
    <row r="112" spans="1:4" ht="18.5" thickBot="1" x14ac:dyDescent="0.4">
      <c r="A112" s="42" t="s">
        <v>144</v>
      </c>
      <c r="B112" s="43" t="s">
        <v>145</v>
      </c>
      <c r="C112" s="43" t="s">
        <v>217</v>
      </c>
      <c r="D112" s="44" t="s">
        <v>3333</v>
      </c>
    </row>
    <row r="113" spans="1:4" x14ac:dyDescent="0.35">
      <c r="A113" s="45" t="s">
        <v>90</v>
      </c>
      <c r="B113" s="46" t="s">
        <v>353</v>
      </c>
      <c r="C113" s="47" t="s">
        <v>219</v>
      </c>
      <c r="D113" s="48" t="str">
        <f>VLOOKUP(A113,'Application Data Swift'!$1:$1048576,10,FALSE)</f>
        <v>www.easydairy.com.au</v>
      </c>
    </row>
    <row r="114" spans="1:4" ht="43.5" x14ac:dyDescent="0.35">
      <c r="A114" s="33" t="s">
        <v>106</v>
      </c>
      <c r="B114" s="4" t="s">
        <v>354</v>
      </c>
      <c r="C114" s="3" t="s">
        <v>375</v>
      </c>
      <c r="D114" s="40" t="str">
        <f>VLOOKUP(A114,'Application Data Swift'!$1:$1048576,10,FALSE)</f>
        <v>https://www.agwarehouse.com.au/</v>
      </c>
    </row>
    <row r="115" spans="1:4" ht="58" x14ac:dyDescent="0.35">
      <c r="A115" s="33" t="s">
        <v>25</v>
      </c>
      <c r="B115" s="4" t="s">
        <v>355</v>
      </c>
      <c r="C115" s="3" t="s">
        <v>376</v>
      </c>
      <c r="D115" s="40" t="str">
        <f>VLOOKUP(A115,'Application Data Swift'!$1:$1048576,10,FALSE)</f>
        <v>www.everycow.com.au</v>
      </c>
    </row>
    <row r="116" spans="1:4" ht="72.5" x14ac:dyDescent="0.35">
      <c r="A116" s="33" t="s">
        <v>119</v>
      </c>
      <c r="B116" s="4" t="s">
        <v>192</v>
      </c>
      <c r="C116" s="3" t="s">
        <v>377</v>
      </c>
      <c r="D116" s="40" t="str">
        <f>VLOOKUP(A116,'Application Data Swift'!$1:$1048576,10,FALSE)</f>
        <v>agcloud.com.au</v>
      </c>
    </row>
    <row r="117" spans="1:4" ht="87" x14ac:dyDescent="0.35">
      <c r="A117" s="33" t="s">
        <v>80</v>
      </c>
      <c r="B117" s="4" t="s">
        <v>356</v>
      </c>
      <c r="C117" s="3" t="s">
        <v>378</v>
      </c>
      <c r="D117" s="40" t="str">
        <f>VLOOKUP(A117,'Application Data Swift'!$1:$1048576,10,FALSE)</f>
        <v>https://australia.altagenetics.com/</v>
      </c>
    </row>
    <row r="118" spans="1:4" x14ac:dyDescent="0.35">
      <c r="A118" s="33" t="s">
        <v>47</v>
      </c>
      <c r="B118" s="4" t="s">
        <v>158</v>
      </c>
      <c r="C118" s="3" t="s">
        <v>219</v>
      </c>
      <c r="D118" s="40" t="str">
        <f>VLOOKUP(A118,'Application Data Swift'!$1:$1048576,10,FALSE)</f>
        <v>aeiaus.com.au</v>
      </c>
    </row>
    <row r="119" spans="1:4" x14ac:dyDescent="0.35">
      <c r="A119" s="33" t="s">
        <v>16</v>
      </c>
      <c r="B119" s="4" t="s">
        <v>357</v>
      </c>
      <c r="C119" s="3" t="s">
        <v>219</v>
      </c>
      <c r="D119" s="40" t="str">
        <f>VLOOKUP(A119,'Application Data Swift'!$1:$1048576,10,FALSE)</f>
        <v>https://www.wwsaustralia.com/</v>
      </c>
    </row>
    <row r="120" spans="1:4" x14ac:dyDescent="0.35">
      <c r="A120" s="33" t="s">
        <v>3</v>
      </c>
      <c r="B120" s="4" t="s">
        <v>146</v>
      </c>
      <c r="C120" s="3" t="s">
        <v>219</v>
      </c>
      <c r="D120" s="40" t="str">
        <f>VLOOKUP(A120,'Application Data Swift'!$1:$1048576,10,FALSE)</f>
        <v>https://cropx.com/au</v>
      </c>
    </row>
    <row r="121" spans="1:4" ht="87" x14ac:dyDescent="0.35">
      <c r="A121" s="33" t="s">
        <v>113</v>
      </c>
      <c r="B121" s="4" t="s">
        <v>358</v>
      </c>
      <c r="C121" s="3" t="s">
        <v>379</v>
      </c>
      <c r="D121" s="40" t="str">
        <f>VLOOKUP(A121,'Application Data Swift'!$1:$1048576,10,FALSE)</f>
        <v>https://www.facebook.com/gippydairycentre</v>
      </c>
    </row>
    <row r="122" spans="1:4" ht="29" x14ac:dyDescent="0.35">
      <c r="A122" s="33" t="s">
        <v>132</v>
      </c>
      <c r="B122" s="4" t="s">
        <v>187</v>
      </c>
      <c r="C122" s="3" t="s">
        <v>380</v>
      </c>
      <c r="D122" s="40" t="str">
        <f>VLOOKUP(A122,'Application Data Swift'!$1:$1048576,10,FALSE)</f>
        <v>https://www.emmetts.com.au/</v>
      </c>
    </row>
    <row r="123" spans="1:4" ht="43.5" x14ac:dyDescent="0.35">
      <c r="A123" s="33" t="s">
        <v>110</v>
      </c>
      <c r="B123" s="4" t="s">
        <v>187</v>
      </c>
      <c r="C123" s="3" t="s">
        <v>306</v>
      </c>
      <c r="D123" s="40" t="str">
        <f>VLOOKUP(A123,'Application Data Swift'!$1:$1048576,10,FALSE)</f>
        <v>https://www.emmettsirrigation.com.au/</v>
      </c>
    </row>
    <row r="124" spans="1:4" x14ac:dyDescent="0.35">
      <c r="A124" s="33" t="s">
        <v>66</v>
      </c>
      <c r="B124" s="4" t="s">
        <v>171</v>
      </c>
      <c r="C124" s="3" t="s">
        <v>204</v>
      </c>
      <c r="D124" s="40" t="str">
        <f>VLOOKUP(A124,'Application Data Swift'!$1:$1048576,10,FALSE)</f>
        <v>https://farmingit.com.au/</v>
      </c>
    </row>
    <row r="125" spans="1:4" ht="159.5" x14ac:dyDescent="0.35">
      <c r="A125" s="33" t="s">
        <v>112</v>
      </c>
      <c r="B125" s="4" t="s">
        <v>189</v>
      </c>
      <c r="C125" s="3" t="s">
        <v>303</v>
      </c>
      <c r="D125" s="40" t="str">
        <f>VLOOKUP(A125,'Application Data Swift'!$1:$1048576,10,FALSE)</f>
        <v>www.farmo.com.au</v>
      </c>
    </row>
    <row r="126" spans="1:4" ht="43.5" x14ac:dyDescent="0.35">
      <c r="A126" s="33" t="s">
        <v>95</v>
      </c>
      <c r="B126" s="4" t="s">
        <v>183</v>
      </c>
      <c r="C126" s="3" t="s">
        <v>271</v>
      </c>
      <c r="D126" s="40" t="str">
        <f>VLOOKUP(A126,'Application Data Swift'!$1:$1048576,10,FALSE)</f>
        <v>www.farmtell.com</v>
      </c>
    </row>
    <row r="127" spans="1:4" ht="29" x14ac:dyDescent="0.35">
      <c r="A127" s="33" t="s">
        <v>74</v>
      </c>
      <c r="B127" s="4" t="s">
        <v>359</v>
      </c>
      <c r="C127" s="3" t="s">
        <v>258</v>
      </c>
      <c r="D127" s="40" t="str">
        <f>VLOOKUP(A127,'Application Data Swift'!$1:$1048576,10,FALSE)</f>
        <v>https://www.flowsmart.net.au/</v>
      </c>
    </row>
    <row r="128" spans="1:4" x14ac:dyDescent="0.35">
      <c r="A128" s="33" t="s">
        <v>59</v>
      </c>
      <c r="B128" s="4" t="s">
        <v>166</v>
      </c>
      <c r="C128" s="3" t="s">
        <v>237</v>
      </c>
      <c r="D128" s="40" t="str">
        <f>VLOOKUP(A128,'Application Data Swift'!$1:$1048576,10,FALSE)</f>
        <v>https://www.fdgippsland.com.au/</v>
      </c>
    </row>
    <row r="129" spans="1:4" x14ac:dyDescent="0.35">
      <c r="A129" s="33" t="s">
        <v>91</v>
      </c>
      <c r="B129" s="4" t="s">
        <v>181</v>
      </c>
      <c r="C129" s="3" t="s">
        <v>219</v>
      </c>
      <c r="D129" s="40" t="str">
        <f>VLOOKUP(A129,'Application Data Swift'!$1:$1048576,10,FALSE)</f>
        <v>https://genaust.com.au/</v>
      </c>
    </row>
    <row r="130" spans="1:4" x14ac:dyDescent="0.35">
      <c r="A130" s="33" t="s">
        <v>12</v>
      </c>
      <c r="B130" s="4" t="s">
        <v>360</v>
      </c>
      <c r="C130" s="3" t="s">
        <v>204</v>
      </c>
      <c r="D130" s="40" t="str">
        <f>VLOOKUP(A130,'Application Data Swift'!$1:$1048576,10,FALSE)</f>
        <v>https://www.dairypro.com.au/</v>
      </c>
    </row>
    <row r="131" spans="1:4" x14ac:dyDescent="0.35">
      <c r="A131" s="33" t="s">
        <v>10</v>
      </c>
      <c r="B131" s="4" t="s">
        <v>361</v>
      </c>
      <c r="C131" s="3" t="s">
        <v>219</v>
      </c>
      <c r="D131" s="40" t="str">
        <f>VLOOKUP(A131,'Application Data Swift'!$1:$1048576,10,FALSE)</f>
        <v>www.halosystems.com.au</v>
      </c>
    </row>
    <row r="132" spans="1:4" x14ac:dyDescent="0.35">
      <c r="A132" s="33" t="s">
        <v>116</v>
      </c>
      <c r="B132" s="4" t="s">
        <v>190</v>
      </c>
      <c r="C132" s="3" t="s">
        <v>219</v>
      </c>
      <c r="D132" s="40" t="str">
        <f>VLOOKUP(A132,'Application Data Swift'!$1:$1048576,10,FALSE)</f>
        <v>www.hydroterra.com.au</v>
      </c>
    </row>
    <row r="133" spans="1:4" x14ac:dyDescent="0.35">
      <c r="A133" s="33" t="s">
        <v>123</v>
      </c>
      <c r="B133" s="4" t="s">
        <v>362</v>
      </c>
      <c r="C133" s="3" t="s">
        <v>219</v>
      </c>
      <c r="D133" s="40" t="str">
        <f>VLOOKUP(A133,'Application Data Swift'!$1:$1048576,10,FALSE)</f>
        <v>www.baletime.com.au</v>
      </c>
    </row>
    <row r="134" spans="1:4" ht="58" x14ac:dyDescent="0.35">
      <c r="A134" s="33" t="s">
        <v>33</v>
      </c>
      <c r="B134" s="4" t="s">
        <v>363</v>
      </c>
      <c r="C134" s="3" t="s">
        <v>376</v>
      </c>
      <c r="D134" s="40" t="str">
        <f>VLOOKUP(A134,'Application Data Swift'!$1:$1048576,10,FALSE)</f>
        <v>https://www.lely.com/au</v>
      </c>
    </row>
    <row r="135" spans="1:4" ht="43.5" x14ac:dyDescent="0.35">
      <c r="A135" s="33" t="s">
        <v>6</v>
      </c>
      <c r="B135" s="4" t="s">
        <v>364</v>
      </c>
      <c r="C135" s="3" t="s">
        <v>306</v>
      </c>
      <c r="D135" s="40" t="str">
        <f>VLOOKUP(A135,'Application Data Swift'!$1:$1048576,10,FALSE)</f>
        <v>www.sparkeag.com.au</v>
      </c>
    </row>
    <row r="136" spans="1:4" ht="29" x14ac:dyDescent="0.35">
      <c r="A136" s="33" t="s">
        <v>78</v>
      </c>
      <c r="B136" s="4" t="s">
        <v>365</v>
      </c>
      <c r="C136" s="3" t="s">
        <v>258</v>
      </c>
      <c r="D136" s="40" t="str">
        <f>VLOOKUP(A136,'Application Data Swift'!$1:$1048576,10,FALSE)</f>
        <v>https://www.thinkwater.com.au/mildura/</v>
      </c>
    </row>
    <row r="137" spans="1:4" x14ac:dyDescent="0.35">
      <c r="A137" s="33" t="s">
        <v>120</v>
      </c>
      <c r="B137" s="4" t="s">
        <v>193</v>
      </c>
      <c r="C137" s="3" t="s">
        <v>219</v>
      </c>
      <c r="D137" s="40" t="str">
        <f>VLOOKUP(A137,'Application Data Swift'!$1:$1048576,10,FALSE)</f>
        <v>https://www.padmanautomation.com.au/</v>
      </c>
    </row>
    <row r="138" spans="1:4" ht="116" x14ac:dyDescent="0.35">
      <c r="A138" s="33" t="s">
        <v>38</v>
      </c>
      <c r="B138" s="4" t="s">
        <v>366</v>
      </c>
      <c r="C138" s="3" t="s">
        <v>301</v>
      </c>
      <c r="D138" s="40" t="str">
        <f>VLOOKUP(A138,'Application Data Swift'!$1:$1048576,10,FALSE)</f>
        <v>https://www.phytech.com/</v>
      </c>
    </row>
    <row r="139" spans="1:4" ht="116" x14ac:dyDescent="0.35">
      <c r="A139" s="33" t="s">
        <v>75</v>
      </c>
      <c r="B139" s="4" t="s">
        <v>176</v>
      </c>
      <c r="C139" s="3" t="s">
        <v>381</v>
      </c>
      <c r="D139" s="40" t="str">
        <f>VLOOKUP(A139,'Application Data Swift'!$1:$1048576,10,FALSE)</f>
        <v>https://powerplants.com.au/</v>
      </c>
    </row>
    <row r="140" spans="1:4" ht="29" x14ac:dyDescent="0.35">
      <c r="A140" s="33" t="s">
        <v>276</v>
      </c>
      <c r="B140" s="4" t="s">
        <v>149</v>
      </c>
      <c r="C140" s="3" t="s">
        <v>219</v>
      </c>
      <c r="D140" s="40" t="str">
        <f>VLOOKUP(A140,'Application Data Swift'!$1:$1048576,10,FALSE)</f>
        <v>No website provided</v>
      </c>
    </row>
    <row r="141" spans="1:4" x14ac:dyDescent="0.35">
      <c r="A141" s="33" t="s">
        <v>52</v>
      </c>
      <c r="B141" s="4" t="s">
        <v>367</v>
      </c>
      <c r="C141" s="3" t="s">
        <v>219</v>
      </c>
      <c r="D141" s="40" t="str">
        <f>VLOOKUP(A141,'Application Data Swift'!$1:$1048576,10,FALSE)</f>
        <v>www.semex.com.au</v>
      </c>
    </row>
    <row r="142" spans="1:4" x14ac:dyDescent="0.35">
      <c r="A142" s="33" t="s">
        <v>17</v>
      </c>
      <c r="B142" s="4" t="s">
        <v>368</v>
      </c>
      <c r="C142" s="3" t="s">
        <v>219</v>
      </c>
      <c r="D142" s="40" t="str">
        <f>VLOOKUP(A142,'Application Data Swift'!$1:$1048576,10,FALSE)</f>
        <v>https://www.smartpaddock.com/</v>
      </c>
    </row>
    <row r="143" spans="1:4" ht="43.5" x14ac:dyDescent="0.35">
      <c r="A143" s="33" t="s">
        <v>7</v>
      </c>
      <c r="B143" s="4" t="s">
        <v>369</v>
      </c>
      <c r="C143" s="3" t="s">
        <v>306</v>
      </c>
      <c r="D143" s="40" t="str">
        <f>VLOOKUP(A143,'Application Data Swift'!$1:$1048576,10,FALSE)</f>
        <v>stealthtech.com.au</v>
      </c>
    </row>
    <row r="144" spans="1:4" ht="159.5" x14ac:dyDescent="0.35">
      <c r="A144" s="33" t="s">
        <v>54</v>
      </c>
      <c r="B144" s="4" t="s">
        <v>370</v>
      </c>
      <c r="C144" s="3" t="s">
        <v>303</v>
      </c>
      <c r="D144" s="40" t="str">
        <f>VLOOKUP(A144,'Application Data Swift'!$1:$1048576,10,FALSE)</f>
        <v>www.tepari.com</v>
      </c>
    </row>
    <row r="145" spans="1:4" x14ac:dyDescent="0.35">
      <c r="A145" s="33" t="s">
        <v>93</v>
      </c>
      <c r="B145" s="4" t="s">
        <v>182</v>
      </c>
      <c r="C145" s="3" t="s">
        <v>219</v>
      </c>
      <c r="D145" s="40" t="str">
        <f>VLOOKUP(A145,'Application Data Swift'!$1:$1048576,10,FALSE)</f>
        <v>www.fecpak.com.au</v>
      </c>
    </row>
    <row r="146" spans="1:4" ht="58" x14ac:dyDescent="0.35">
      <c r="A146" s="33" t="s">
        <v>42</v>
      </c>
      <c r="B146" s="4" t="s">
        <v>157</v>
      </c>
      <c r="C146" s="3" t="s">
        <v>376</v>
      </c>
      <c r="D146" s="40" t="str">
        <f>VLOOKUP(A146,'Application Data Swift'!$1:$1048576,10,FALSE)</f>
        <v>https://www.integratedag.com.au/</v>
      </c>
    </row>
    <row r="147" spans="1:4" x14ac:dyDescent="0.35">
      <c r="A147" s="33" t="s">
        <v>85</v>
      </c>
      <c r="B147" s="4" t="s">
        <v>371</v>
      </c>
      <c r="C147" s="3" t="s">
        <v>219</v>
      </c>
      <c r="D147" s="40" t="str">
        <f>VLOOKUP(A147,'Application Data Swift'!$1:$1048576,10,FALSE)</f>
        <v>www.jantecsystems.com.au</v>
      </c>
    </row>
    <row r="148" spans="1:4" x14ac:dyDescent="0.35">
      <c r="A148" s="33" t="s">
        <v>133</v>
      </c>
      <c r="B148" s="4" t="s">
        <v>372</v>
      </c>
      <c r="C148" s="3" t="s">
        <v>219</v>
      </c>
      <c r="D148" s="40" t="str">
        <f>VLOOKUP(A148,'Application Data Swift'!$1:$1048576,10,FALSE)</f>
        <v>www.hawkengineering.com.au</v>
      </c>
    </row>
    <row r="149" spans="1:4" x14ac:dyDescent="0.35">
      <c r="A149" s="33" t="s">
        <v>31</v>
      </c>
      <c r="B149" s="4" t="s">
        <v>154</v>
      </c>
      <c r="C149" s="3" t="s">
        <v>230</v>
      </c>
      <c r="D149" s="40" t="str">
        <f>VLOOKUP(A149,'Application Data Swift'!$1:$1048576,10,FALSE)</f>
        <v>www.westfaliawarragul.com.au</v>
      </c>
    </row>
    <row r="150" spans="1:4" x14ac:dyDescent="0.35">
      <c r="A150" s="33" t="s">
        <v>71</v>
      </c>
      <c r="B150" s="4" t="s">
        <v>373</v>
      </c>
      <c r="C150" s="3" t="s">
        <v>219</v>
      </c>
      <c r="D150" s="40" t="str">
        <f>VLOOKUP(A150,'Application Data Swift'!$1:$1048576,10,FALSE)</f>
        <v>www.wiseconn.com.au</v>
      </c>
    </row>
    <row r="151" spans="1:4" ht="72.5" x14ac:dyDescent="0.35">
      <c r="A151" s="33" t="s">
        <v>130</v>
      </c>
      <c r="B151" s="4" t="s">
        <v>195</v>
      </c>
      <c r="C151" s="3" t="s">
        <v>302</v>
      </c>
      <c r="D151" s="40" t="str">
        <f>VLOOKUP(A151,'Application Data Swift'!$1:$1048576,10,FALSE)</f>
        <v>https://www.irrigatewisa.com.au/</v>
      </c>
    </row>
    <row r="152" spans="1:4" ht="29.5" thickBot="1" x14ac:dyDescent="0.4">
      <c r="A152" s="34" t="s">
        <v>137</v>
      </c>
      <c r="B152" s="35" t="s">
        <v>374</v>
      </c>
      <c r="C152" s="36" t="s">
        <v>258</v>
      </c>
      <c r="D152" s="41" t="str">
        <f>VLOOKUP(A152,'Application Data Swift'!$1:$1048576,10,FALSE)</f>
        <v>www.yendaprods.com.au</v>
      </c>
    </row>
    <row r="153" spans="1:4" ht="15" thickBot="1" x14ac:dyDescent="0.4"/>
    <row r="154" spans="1:4" ht="20" x14ac:dyDescent="0.35">
      <c r="A154" s="75" t="s">
        <v>207</v>
      </c>
      <c r="B154" s="76"/>
      <c r="C154" s="76"/>
      <c r="D154" s="77"/>
    </row>
    <row r="155" spans="1:4" ht="18" x14ac:dyDescent="0.35">
      <c r="A155" s="31" t="s">
        <v>144</v>
      </c>
      <c r="B155" s="2" t="s">
        <v>145</v>
      </c>
      <c r="C155" s="2" t="s">
        <v>217</v>
      </c>
      <c r="D155" s="32" t="s">
        <v>3333</v>
      </c>
    </row>
    <row r="156" spans="1:4" x14ac:dyDescent="0.35">
      <c r="A156" s="33" t="s">
        <v>65</v>
      </c>
      <c r="B156" s="4" t="s">
        <v>170</v>
      </c>
      <c r="C156" s="3" t="s">
        <v>219</v>
      </c>
      <c r="D156" s="40" t="str">
        <f>VLOOKUP(A156,'Application Data Swift'!$1:$1048576,10,FALSE)</f>
        <v>www.axistech.co</v>
      </c>
    </row>
    <row r="157" spans="1:4" x14ac:dyDescent="0.35">
      <c r="A157" s="33" t="s">
        <v>87</v>
      </c>
      <c r="B157" s="4" t="s">
        <v>383</v>
      </c>
      <c r="C157" s="3" t="s">
        <v>207</v>
      </c>
      <c r="D157" s="40" t="str">
        <f>VLOOKUP(A157,'Application Data Swift'!$1:$1048576,10,FALSE)</f>
        <v>https://connectiva.com.au/</v>
      </c>
    </row>
    <row r="158" spans="1:4" x14ac:dyDescent="0.35">
      <c r="A158" s="33" t="s">
        <v>62</v>
      </c>
      <c r="B158" s="4" t="s">
        <v>384</v>
      </c>
      <c r="C158" s="3" t="s">
        <v>207</v>
      </c>
      <c r="D158" s="40" t="str">
        <f>VLOOKUP(A158,'Application Data Swift'!$1:$1048576,10,FALSE)</f>
        <v>WWW.FARMLINKRURAL.COM</v>
      </c>
    </row>
    <row r="159" spans="1:4" ht="29" x14ac:dyDescent="0.35">
      <c r="A159" s="33" t="s">
        <v>43</v>
      </c>
      <c r="B159" s="4" t="s">
        <v>385</v>
      </c>
      <c r="C159" s="3" t="s">
        <v>263</v>
      </c>
      <c r="D159" s="40" t="str">
        <f>VLOOKUP(A159,'Application Data Swift'!$1:$1048576,10,FALSE)</f>
        <v>https://iot-store.com.au/</v>
      </c>
    </row>
    <row r="160" spans="1:4" ht="130.5" x14ac:dyDescent="0.35">
      <c r="A160" s="33" t="s">
        <v>53</v>
      </c>
      <c r="B160" s="4" t="s">
        <v>161</v>
      </c>
      <c r="C160" s="3" t="s">
        <v>307</v>
      </c>
      <c r="D160" s="40" t="str">
        <f>VLOOKUP(A160,'Application Data Swift'!$1:$1048576,10,FALSE)</f>
        <v>www.origo.ag</v>
      </c>
    </row>
    <row r="161" spans="1:4" x14ac:dyDescent="0.35">
      <c r="A161" s="33" t="s">
        <v>218</v>
      </c>
      <c r="B161" s="4" t="s">
        <v>178</v>
      </c>
      <c r="C161" s="3" t="s">
        <v>207</v>
      </c>
      <c r="D161" s="40" t="str">
        <f>VLOOKUP(A161,'Application Data Swift'!$1:$1048576,10,FALSE)</f>
        <v>reformedagtech.com</v>
      </c>
    </row>
    <row r="162" spans="1:4" x14ac:dyDescent="0.35">
      <c r="A162" s="33" t="s">
        <v>69</v>
      </c>
      <c r="B162" s="4" t="s">
        <v>173</v>
      </c>
      <c r="C162" s="3" t="s">
        <v>207</v>
      </c>
      <c r="D162" s="40" t="str">
        <f>VLOOKUP(A162,'Application Data Swift'!$1:$1048576,10,FALSE)</f>
        <v>https://regionalcomms.com.au/</v>
      </c>
    </row>
    <row r="163" spans="1:4" ht="159.5" x14ac:dyDescent="0.35">
      <c r="A163" s="33" t="s">
        <v>51</v>
      </c>
      <c r="B163" s="4" t="s">
        <v>386</v>
      </c>
      <c r="C163" s="3" t="s">
        <v>303</v>
      </c>
      <c r="D163" s="40" t="str">
        <f>VLOOKUP(A163,'Application Data Swift'!$1:$1048576,10,FALSE)</f>
        <v>www.smithtek.com.au</v>
      </c>
    </row>
    <row r="164" spans="1:4" x14ac:dyDescent="0.35">
      <c r="A164" s="33" t="s">
        <v>89</v>
      </c>
      <c r="B164" s="4" t="s">
        <v>180</v>
      </c>
      <c r="C164" s="3" t="s">
        <v>219</v>
      </c>
      <c r="D164" s="40" t="str">
        <f>VLOOKUP(A164,'Application Data Swift'!$1:$1048576,10,FALSE)</f>
        <v>https://streamlineconnect.com.au/</v>
      </c>
    </row>
    <row r="165" spans="1:4" ht="29" x14ac:dyDescent="0.35">
      <c r="A165" s="33" t="s">
        <v>104</v>
      </c>
      <c r="B165" s="4" t="s">
        <v>387</v>
      </c>
      <c r="C165" s="3" t="s">
        <v>269</v>
      </c>
      <c r="D165" s="40" t="str">
        <f>VLOOKUP(A165,'Application Data Swift'!$1:$1048576,10,FALSE)</f>
        <v>WWW.REMOTEMONITORS.COM.AU</v>
      </c>
    </row>
    <row r="166" spans="1:4" x14ac:dyDescent="0.35">
      <c r="A166" s="33" t="s">
        <v>4</v>
      </c>
      <c r="B166" s="4" t="s">
        <v>147</v>
      </c>
      <c r="C166" s="3" t="s">
        <v>219</v>
      </c>
      <c r="D166" s="40" t="str">
        <f>VLOOKUP(A166,'Application Data Swift'!$1:$1048576,10,FALSE)</f>
        <v>https://waterboypumps.com.au</v>
      </c>
    </row>
    <row r="167" spans="1:4" ht="58.5" thickBot="1" x14ac:dyDescent="0.4">
      <c r="A167" s="34" t="s">
        <v>13</v>
      </c>
      <c r="B167" s="35" t="s">
        <v>388</v>
      </c>
      <c r="C167" s="36" t="s">
        <v>389</v>
      </c>
      <c r="D167" s="41" t="str">
        <f>VLOOKUP(A167,'Application Data Swift'!$1:$1048576,10,FALSE)</f>
        <v>https://yawuruitgroup.net</v>
      </c>
    </row>
  </sheetData>
  <mergeCells count="7">
    <mergeCell ref="A1:D1"/>
    <mergeCell ref="A5:D5"/>
    <mergeCell ref="A154:D154"/>
    <mergeCell ref="A111:D111"/>
    <mergeCell ref="A104:D104"/>
    <mergeCell ref="A89:D89"/>
    <mergeCell ref="A45:D45"/>
  </mergeCells>
  <pageMargins left="0.7" right="0.7" top="0.75" bottom="0.75" header="0.3" footer="0.3"/>
  <headerFooter>
    <oddHeader>&amp;C&amp;"Aptos"&amp;14&amp;KFF0000 OFFICIAL&amp;1#_x000D_</oddHeader>
    <oddFooter>&amp;C_x000D_&amp;1#&amp;"Aptos"&amp;14&amp;KFF0000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4EBD9-C404-4293-B1C9-EC9C618E1E48}">
  <sheetPr>
    <pageSetUpPr fitToPage="1"/>
  </sheetPr>
  <dimension ref="A1:D167"/>
  <sheetViews>
    <sheetView topLeftCell="A153" zoomScaleNormal="100" workbookViewId="0">
      <selection activeCell="C19" sqref="C19"/>
    </sheetView>
  </sheetViews>
  <sheetFormatPr defaultRowHeight="14.5" x14ac:dyDescent="0.35"/>
  <cols>
    <col min="1" max="1" width="46.6328125" bestFit="1" customWidth="1"/>
    <col min="2" max="2" width="16.36328125" bestFit="1" customWidth="1"/>
    <col min="3" max="3" width="70.1796875" customWidth="1"/>
    <col min="4" max="4" width="40.1796875" bestFit="1" customWidth="1"/>
  </cols>
  <sheetData>
    <row r="1" spans="1:4" ht="20" x14ac:dyDescent="0.35">
      <c r="A1" s="84" t="s">
        <v>256</v>
      </c>
      <c r="B1" s="85"/>
      <c r="C1" s="85"/>
      <c r="D1" s="86"/>
    </row>
    <row r="2" spans="1:4" ht="18.5" thickBot="1" x14ac:dyDescent="0.4">
      <c r="A2" s="51" t="s">
        <v>144</v>
      </c>
      <c r="B2" s="52" t="s">
        <v>145</v>
      </c>
      <c r="C2" s="52" t="s">
        <v>217</v>
      </c>
      <c r="D2" s="53" t="s">
        <v>3333</v>
      </c>
    </row>
    <row r="3" spans="1:4" ht="15" thickBot="1" x14ac:dyDescent="0.4">
      <c r="A3" s="54" t="s">
        <v>115</v>
      </c>
      <c r="B3" s="55" t="s">
        <v>277</v>
      </c>
      <c r="C3" s="56" t="s">
        <v>219</v>
      </c>
      <c r="D3" s="57" t="s">
        <v>2810</v>
      </c>
    </row>
    <row r="4" spans="1:4" ht="15" thickBot="1" x14ac:dyDescent="0.4"/>
    <row r="5" spans="1:4" ht="20" x14ac:dyDescent="0.35">
      <c r="A5" s="84" t="s">
        <v>213</v>
      </c>
      <c r="B5" s="85"/>
      <c r="C5" s="85"/>
      <c r="D5" s="86"/>
    </row>
    <row r="6" spans="1:4" ht="18.5" thickBot="1" x14ac:dyDescent="0.4">
      <c r="A6" s="51" t="s">
        <v>144</v>
      </c>
      <c r="B6" s="52" t="s">
        <v>145</v>
      </c>
      <c r="C6" s="52" t="s">
        <v>217</v>
      </c>
      <c r="D6" s="53" t="s">
        <v>3333</v>
      </c>
    </row>
    <row r="7" spans="1:4" ht="116" x14ac:dyDescent="0.35">
      <c r="A7" s="49" t="s">
        <v>124</v>
      </c>
      <c r="B7" s="30" t="s">
        <v>194</v>
      </c>
      <c r="C7" s="29" t="s">
        <v>301</v>
      </c>
      <c r="D7" s="50" t="s">
        <v>2989</v>
      </c>
    </row>
    <row r="8" spans="1:4" ht="29" x14ac:dyDescent="0.35">
      <c r="A8" s="33" t="s">
        <v>56</v>
      </c>
      <c r="B8" s="4" t="s">
        <v>278</v>
      </c>
      <c r="C8" s="3" t="s">
        <v>258</v>
      </c>
      <c r="D8" s="38" t="s">
        <v>1768</v>
      </c>
    </row>
    <row r="9" spans="1:4" x14ac:dyDescent="0.35">
      <c r="A9" s="33" t="s">
        <v>99</v>
      </c>
      <c r="B9" s="4" t="s">
        <v>279</v>
      </c>
      <c r="C9" s="3" t="s">
        <v>219</v>
      </c>
      <c r="D9" s="38" t="s">
        <v>2589</v>
      </c>
    </row>
    <row r="10" spans="1:4" ht="29" x14ac:dyDescent="0.35">
      <c r="A10" s="33" t="s">
        <v>103</v>
      </c>
      <c r="B10" s="4" t="s">
        <v>280</v>
      </c>
      <c r="C10" s="3" t="s">
        <v>259</v>
      </c>
      <c r="D10" s="38" t="s">
        <v>2662</v>
      </c>
    </row>
    <row r="11" spans="1:4" x14ac:dyDescent="0.35">
      <c r="A11" s="33" t="s">
        <v>126</v>
      </c>
      <c r="B11" s="4" t="s">
        <v>281</v>
      </c>
      <c r="C11" s="3" t="s">
        <v>219</v>
      </c>
      <c r="D11" s="38" t="s">
        <v>3016</v>
      </c>
    </row>
    <row r="12" spans="1:4" ht="29" x14ac:dyDescent="0.35">
      <c r="A12" s="33" t="s">
        <v>131</v>
      </c>
      <c r="B12" s="4" t="s">
        <v>282</v>
      </c>
      <c r="C12" s="3" t="s">
        <v>272</v>
      </c>
      <c r="D12" s="38" t="s">
        <v>3090</v>
      </c>
    </row>
    <row r="13" spans="1:4" ht="72.5" x14ac:dyDescent="0.35">
      <c r="A13" s="33" t="s">
        <v>57</v>
      </c>
      <c r="B13" s="4" t="s">
        <v>283</v>
      </c>
      <c r="C13" s="3" t="s">
        <v>302</v>
      </c>
      <c r="D13" s="38" t="s">
        <v>1794</v>
      </c>
    </row>
    <row r="14" spans="1:4" x14ac:dyDescent="0.35">
      <c r="A14" s="33" t="s">
        <v>55</v>
      </c>
      <c r="B14" s="4" t="s">
        <v>165</v>
      </c>
      <c r="C14" s="3" t="s">
        <v>219</v>
      </c>
      <c r="D14" s="38" t="s">
        <v>1715</v>
      </c>
    </row>
    <row r="15" spans="1:4" ht="43.5" x14ac:dyDescent="0.35">
      <c r="A15" s="33" t="s">
        <v>34</v>
      </c>
      <c r="B15" s="4" t="s">
        <v>284</v>
      </c>
      <c r="C15" s="3" t="s">
        <v>260</v>
      </c>
      <c r="D15" s="38" t="s">
        <v>1285</v>
      </c>
    </row>
    <row r="16" spans="1:4" x14ac:dyDescent="0.35">
      <c r="A16" s="33" t="s">
        <v>143</v>
      </c>
      <c r="B16" s="4" t="s">
        <v>285</v>
      </c>
      <c r="C16" s="3" t="s">
        <v>213</v>
      </c>
      <c r="D16" s="38" t="s">
        <v>3324</v>
      </c>
    </row>
    <row r="17" spans="1:4" x14ac:dyDescent="0.35">
      <c r="A17" s="33" t="s">
        <v>142</v>
      </c>
      <c r="B17" s="4" t="s">
        <v>286</v>
      </c>
      <c r="C17" s="3" t="s">
        <v>213</v>
      </c>
      <c r="D17" s="38" t="s">
        <v>3316</v>
      </c>
    </row>
    <row r="18" spans="1:4" x14ac:dyDescent="0.35">
      <c r="A18" s="33" t="s">
        <v>162</v>
      </c>
      <c r="B18" s="4" t="s">
        <v>163</v>
      </c>
      <c r="C18" s="3" t="s">
        <v>219</v>
      </c>
      <c r="D18" s="38" t="s">
        <v>1690</v>
      </c>
    </row>
    <row r="19" spans="1:4" x14ac:dyDescent="0.35">
      <c r="A19" s="33" t="s">
        <v>136</v>
      </c>
      <c r="B19" s="4" t="s">
        <v>197</v>
      </c>
      <c r="C19" s="3" t="s">
        <v>219</v>
      </c>
      <c r="D19" s="38" t="s">
        <v>3208</v>
      </c>
    </row>
    <row r="20" spans="1:4" ht="145" x14ac:dyDescent="0.35">
      <c r="A20" s="33" t="s">
        <v>125</v>
      </c>
      <c r="B20" s="4" t="s">
        <v>287</v>
      </c>
      <c r="C20" s="3" t="s">
        <v>303</v>
      </c>
      <c r="D20" s="38" t="s">
        <v>3003</v>
      </c>
    </row>
    <row r="21" spans="1:4" ht="130.5" x14ac:dyDescent="0.35">
      <c r="A21" s="33" t="s">
        <v>135</v>
      </c>
      <c r="B21" s="4" t="s">
        <v>196</v>
      </c>
      <c r="C21" s="3" t="s">
        <v>304</v>
      </c>
      <c r="D21" s="38" t="s">
        <v>3193</v>
      </c>
    </row>
    <row r="22" spans="1:4" ht="29" x14ac:dyDescent="0.35">
      <c r="A22" s="33" t="s">
        <v>23</v>
      </c>
      <c r="B22" s="4" t="s">
        <v>288</v>
      </c>
      <c r="C22" s="3" t="s">
        <v>258</v>
      </c>
      <c r="D22" s="38" t="s">
        <v>1034</v>
      </c>
    </row>
    <row r="23" spans="1:4" ht="72.5" x14ac:dyDescent="0.35">
      <c r="A23" s="33" t="s">
        <v>82</v>
      </c>
      <c r="B23" s="4" t="s">
        <v>289</v>
      </c>
      <c r="C23" s="3" t="s">
        <v>305</v>
      </c>
      <c r="D23" s="38" t="s">
        <v>2274</v>
      </c>
    </row>
    <row r="24" spans="1:4" x14ac:dyDescent="0.35">
      <c r="A24" s="33" t="s">
        <v>61</v>
      </c>
      <c r="B24" s="4" t="s">
        <v>168</v>
      </c>
      <c r="C24" s="3" t="s">
        <v>219</v>
      </c>
      <c r="D24" s="38" t="s">
        <v>1842</v>
      </c>
    </row>
    <row r="25" spans="1:4" x14ac:dyDescent="0.35">
      <c r="A25" s="33" t="s">
        <v>64</v>
      </c>
      <c r="B25" s="4" t="s">
        <v>290</v>
      </c>
      <c r="C25" s="3" t="s">
        <v>219</v>
      </c>
      <c r="D25" s="38" t="s">
        <v>1930</v>
      </c>
    </row>
    <row r="26" spans="1:4" ht="58" x14ac:dyDescent="0.35">
      <c r="A26" s="33" t="s">
        <v>60</v>
      </c>
      <c r="B26" s="4" t="s">
        <v>167</v>
      </c>
      <c r="C26" s="3" t="s">
        <v>266</v>
      </c>
      <c r="D26" s="38" t="s">
        <v>1829</v>
      </c>
    </row>
    <row r="27" spans="1:4" ht="43.5" x14ac:dyDescent="0.35">
      <c r="A27" s="33" t="s">
        <v>58</v>
      </c>
      <c r="B27" s="4" t="s">
        <v>291</v>
      </c>
      <c r="C27" s="3" t="s">
        <v>306</v>
      </c>
      <c r="D27" s="38" t="s">
        <v>3334</v>
      </c>
    </row>
    <row r="28" spans="1:4" ht="130.5" x14ac:dyDescent="0.35">
      <c r="A28" s="33" t="s">
        <v>21</v>
      </c>
      <c r="B28" s="4" t="s">
        <v>292</v>
      </c>
      <c r="C28" s="3" t="s">
        <v>307</v>
      </c>
      <c r="D28" s="38" t="s">
        <v>1003</v>
      </c>
    </row>
    <row r="29" spans="1:4" ht="116" x14ac:dyDescent="0.35">
      <c r="A29" s="33" t="s">
        <v>84</v>
      </c>
      <c r="B29" s="4" t="s">
        <v>293</v>
      </c>
      <c r="C29" s="3" t="s">
        <v>301</v>
      </c>
      <c r="D29" s="38" t="s">
        <v>2306</v>
      </c>
    </row>
    <row r="30" spans="1:4" ht="145" x14ac:dyDescent="0.35">
      <c r="A30" s="33" t="s">
        <v>49</v>
      </c>
      <c r="B30" s="4" t="s">
        <v>160</v>
      </c>
      <c r="C30" s="3" t="s">
        <v>303</v>
      </c>
      <c r="D30" s="38" t="s">
        <v>1578</v>
      </c>
    </row>
    <row r="31" spans="1:4" x14ac:dyDescent="0.35">
      <c r="A31" s="33" t="s">
        <v>138</v>
      </c>
      <c r="B31" s="4" t="s">
        <v>198</v>
      </c>
      <c r="C31" s="3" t="s">
        <v>219</v>
      </c>
      <c r="D31" s="38" t="s">
        <v>3253</v>
      </c>
    </row>
    <row r="32" spans="1:4" ht="145" x14ac:dyDescent="0.35">
      <c r="A32" s="33" t="s">
        <v>20</v>
      </c>
      <c r="B32" s="4" t="s">
        <v>294</v>
      </c>
      <c r="C32" s="3" t="s">
        <v>303</v>
      </c>
      <c r="D32" s="38" t="s">
        <v>989</v>
      </c>
    </row>
    <row r="33" spans="1:4" ht="29" x14ac:dyDescent="0.35">
      <c r="A33" s="33" t="s">
        <v>70</v>
      </c>
      <c r="B33" s="4" t="s">
        <v>174</v>
      </c>
      <c r="C33" s="3" t="s">
        <v>261</v>
      </c>
      <c r="D33" s="38" t="s">
        <v>2021</v>
      </c>
    </row>
    <row r="34" spans="1:4" ht="29" x14ac:dyDescent="0.35">
      <c r="A34" s="33" t="s">
        <v>122</v>
      </c>
      <c r="B34" s="4" t="s">
        <v>295</v>
      </c>
      <c r="C34" s="3" t="s">
        <v>261</v>
      </c>
      <c r="D34" s="38" t="s">
        <v>2942</v>
      </c>
    </row>
    <row r="35" spans="1:4" x14ac:dyDescent="0.35">
      <c r="A35" s="33" t="s">
        <v>98</v>
      </c>
      <c r="B35" s="4" t="s">
        <v>184</v>
      </c>
      <c r="C35" s="3" t="s">
        <v>213</v>
      </c>
      <c r="D35" s="38" t="s">
        <v>2558</v>
      </c>
    </row>
    <row r="36" spans="1:4" x14ac:dyDescent="0.35">
      <c r="A36" s="33" t="s">
        <v>107</v>
      </c>
      <c r="B36" s="4" t="s">
        <v>296</v>
      </c>
      <c r="C36" s="3" t="s">
        <v>219</v>
      </c>
      <c r="D36" s="38" t="s">
        <v>2705</v>
      </c>
    </row>
    <row r="37" spans="1:4" ht="58" x14ac:dyDescent="0.35">
      <c r="A37" s="33" t="s">
        <v>1</v>
      </c>
      <c r="B37" s="4" t="s">
        <v>297</v>
      </c>
      <c r="C37" s="3" t="s">
        <v>257</v>
      </c>
      <c r="D37" s="38" t="s">
        <v>565</v>
      </c>
    </row>
    <row r="38" spans="1:4" x14ac:dyDescent="0.35">
      <c r="A38" s="33" t="s">
        <v>134</v>
      </c>
      <c r="B38" s="4" t="s">
        <v>298</v>
      </c>
      <c r="C38" s="3" t="s">
        <v>213</v>
      </c>
      <c r="D38" s="38" t="s">
        <v>3132</v>
      </c>
    </row>
    <row r="39" spans="1:4" x14ac:dyDescent="0.35">
      <c r="A39" s="33" t="s">
        <v>22</v>
      </c>
      <c r="B39" s="4" t="s">
        <v>151</v>
      </c>
      <c r="C39" s="3" t="s">
        <v>219</v>
      </c>
      <c r="D39" s="38" t="s">
        <v>1017</v>
      </c>
    </row>
    <row r="40" spans="1:4" ht="58" x14ac:dyDescent="0.35">
      <c r="A40" s="33" t="s">
        <v>141</v>
      </c>
      <c r="B40" s="4" t="s">
        <v>199</v>
      </c>
      <c r="C40" s="3" t="s">
        <v>257</v>
      </c>
      <c r="D40" s="38" t="s">
        <v>3296</v>
      </c>
    </row>
    <row r="41" spans="1:4" ht="43.5" x14ac:dyDescent="0.35">
      <c r="A41" s="33" t="s">
        <v>109</v>
      </c>
      <c r="B41" s="4" t="s">
        <v>299</v>
      </c>
      <c r="C41" s="3" t="s">
        <v>260</v>
      </c>
      <c r="D41" s="38" t="s">
        <v>2729</v>
      </c>
    </row>
    <row r="42" spans="1:4" x14ac:dyDescent="0.35">
      <c r="A42" s="33" t="s">
        <v>35</v>
      </c>
      <c r="B42" s="4" t="s">
        <v>155</v>
      </c>
      <c r="C42" s="3" t="s">
        <v>213</v>
      </c>
      <c r="D42" s="38" t="s">
        <v>1301</v>
      </c>
    </row>
    <row r="43" spans="1:4" ht="15" thickBot="1" x14ac:dyDescent="0.4">
      <c r="A43" s="34" t="s">
        <v>44</v>
      </c>
      <c r="B43" s="35" t="s">
        <v>300</v>
      </c>
      <c r="C43" s="36" t="s">
        <v>219</v>
      </c>
      <c r="D43" s="39" t="s">
        <v>1462</v>
      </c>
    </row>
    <row r="44" spans="1:4" ht="15" thickBot="1" x14ac:dyDescent="0.4"/>
    <row r="45" spans="1:4" ht="20" x14ac:dyDescent="0.35">
      <c r="A45" s="84" t="s">
        <v>200</v>
      </c>
      <c r="B45" s="85"/>
      <c r="C45" s="85"/>
      <c r="D45" s="86"/>
    </row>
    <row r="46" spans="1:4" ht="18.5" thickBot="1" x14ac:dyDescent="0.4">
      <c r="A46" s="51" t="s">
        <v>144</v>
      </c>
      <c r="B46" s="52" t="s">
        <v>145</v>
      </c>
      <c r="C46" s="52" t="s">
        <v>217</v>
      </c>
      <c r="D46" s="53" t="s">
        <v>3333</v>
      </c>
    </row>
    <row r="47" spans="1:4" x14ac:dyDescent="0.35">
      <c r="A47" s="49" t="s">
        <v>24</v>
      </c>
      <c r="B47" s="30" t="s">
        <v>308</v>
      </c>
      <c r="C47" s="29" t="s">
        <v>200</v>
      </c>
      <c r="D47" s="58" t="s">
        <v>1052</v>
      </c>
    </row>
    <row r="48" spans="1:4" x14ac:dyDescent="0.35">
      <c r="A48" s="33" t="s">
        <v>94</v>
      </c>
      <c r="B48" s="4" t="s">
        <v>309</v>
      </c>
      <c r="C48" s="3" t="s">
        <v>200</v>
      </c>
      <c r="D48" s="40" t="s">
        <v>3334</v>
      </c>
    </row>
    <row r="49" spans="1:4" x14ac:dyDescent="0.35">
      <c r="A49" s="33" t="s">
        <v>118</v>
      </c>
      <c r="B49" s="4" t="s">
        <v>191</v>
      </c>
      <c r="C49" s="3" t="s">
        <v>219</v>
      </c>
      <c r="D49" s="40" t="s">
        <v>2890</v>
      </c>
    </row>
    <row r="50" spans="1:4" x14ac:dyDescent="0.35">
      <c r="A50" s="33" t="s">
        <v>15</v>
      </c>
      <c r="B50" s="4" t="s">
        <v>310</v>
      </c>
      <c r="C50" s="3" t="s">
        <v>200</v>
      </c>
      <c r="D50" s="40" t="s">
        <v>887</v>
      </c>
    </row>
    <row r="51" spans="1:4" ht="43.5" x14ac:dyDescent="0.35">
      <c r="A51" s="33" t="s">
        <v>102</v>
      </c>
      <c r="B51" s="4" t="s">
        <v>185</v>
      </c>
      <c r="C51" s="3" t="s">
        <v>268</v>
      </c>
      <c r="D51" s="40" t="s">
        <v>2632</v>
      </c>
    </row>
    <row r="52" spans="1:4" ht="43.5" x14ac:dyDescent="0.35">
      <c r="A52" s="33" t="s">
        <v>81</v>
      </c>
      <c r="B52" s="4" t="s">
        <v>311</v>
      </c>
      <c r="C52" s="3" t="s">
        <v>267</v>
      </c>
      <c r="D52" s="40" t="s">
        <v>2257</v>
      </c>
    </row>
    <row r="53" spans="1:4" ht="29" x14ac:dyDescent="0.35">
      <c r="A53" s="33" t="s">
        <v>50</v>
      </c>
      <c r="B53" s="4" t="s">
        <v>312</v>
      </c>
      <c r="C53" s="3" t="s">
        <v>265</v>
      </c>
      <c r="D53" s="40" t="s">
        <v>1621</v>
      </c>
    </row>
    <row r="54" spans="1:4" x14ac:dyDescent="0.35">
      <c r="A54" s="33" t="s">
        <v>121</v>
      </c>
      <c r="B54" s="4" t="s">
        <v>313</v>
      </c>
      <c r="C54" s="3" t="s">
        <v>219</v>
      </c>
      <c r="D54" s="40" t="s">
        <v>2929</v>
      </c>
    </row>
    <row r="55" spans="1:4" x14ac:dyDescent="0.35">
      <c r="A55" s="33" t="s">
        <v>127</v>
      </c>
      <c r="B55" s="4" t="s">
        <v>314</v>
      </c>
      <c r="C55" s="3" t="s">
        <v>200</v>
      </c>
      <c r="D55" s="40" t="s">
        <v>3028</v>
      </c>
    </row>
    <row r="56" spans="1:4" x14ac:dyDescent="0.35">
      <c r="A56" s="33" t="s">
        <v>32</v>
      </c>
      <c r="B56" s="4" t="s">
        <v>315</v>
      </c>
      <c r="C56" s="3" t="s">
        <v>219</v>
      </c>
      <c r="D56" s="40" t="s">
        <v>1233</v>
      </c>
    </row>
    <row r="57" spans="1:4" x14ac:dyDescent="0.35">
      <c r="A57" s="33" t="s">
        <v>92</v>
      </c>
      <c r="B57" s="4" t="s">
        <v>3336</v>
      </c>
      <c r="C57" s="3" t="s">
        <v>219</v>
      </c>
      <c r="D57" s="40" t="s">
        <v>2464</v>
      </c>
    </row>
    <row r="58" spans="1:4" x14ac:dyDescent="0.35">
      <c r="A58" s="33" t="s">
        <v>2</v>
      </c>
      <c r="B58" s="4" t="s">
        <v>317</v>
      </c>
      <c r="C58" s="3" t="s">
        <v>219</v>
      </c>
      <c r="D58" s="40" t="s">
        <v>589</v>
      </c>
    </row>
    <row r="59" spans="1:4" x14ac:dyDescent="0.35">
      <c r="A59" s="33" t="s">
        <v>40</v>
      </c>
      <c r="B59" s="4" t="s">
        <v>156</v>
      </c>
      <c r="C59" s="3" t="s">
        <v>200</v>
      </c>
      <c r="D59" s="40" t="s">
        <v>1410</v>
      </c>
    </row>
    <row r="60" spans="1:4" ht="130.5" x14ac:dyDescent="0.35">
      <c r="A60" s="33" t="s">
        <v>88</v>
      </c>
      <c r="B60" s="4" t="s">
        <v>179</v>
      </c>
      <c r="C60" s="3" t="s">
        <v>307</v>
      </c>
      <c r="D60" s="40" t="s">
        <v>2364</v>
      </c>
    </row>
    <row r="61" spans="1:4" ht="101.5" x14ac:dyDescent="0.35">
      <c r="A61" s="33" t="s">
        <v>9</v>
      </c>
      <c r="B61" s="4" t="s">
        <v>150</v>
      </c>
      <c r="C61" s="3" t="s">
        <v>340</v>
      </c>
      <c r="D61" s="40" t="s">
        <v>776</v>
      </c>
    </row>
    <row r="62" spans="1:4" x14ac:dyDescent="0.35">
      <c r="A62" s="33" t="s">
        <v>72</v>
      </c>
      <c r="B62" s="4" t="s">
        <v>318</v>
      </c>
      <c r="C62" s="3" t="s">
        <v>200</v>
      </c>
      <c r="D62" s="40" t="s">
        <v>2073</v>
      </c>
    </row>
    <row r="63" spans="1:4" ht="43.5" x14ac:dyDescent="0.35">
      <c r="A63" s="33" t="s">
        <v>108</v>
      </c>
      <c r="B63" s="4" t="s">
        <v>319</v>
      </c>
      <c r="C63" s="3" t="s">
        <v>341</v>
      </c>
      <c r="D63" s="40" t="s">
        <v>2720</v>
      </c>
    </row>
    <row r="64" spans="1:4" ht="43.5" x14ac:dyDescent="0.35">
      <c r="A64" s="33" t="s">
        <v>96</v>
      </c>
      <c r="B64" s="4" t="s">
        <v>320</v>
      </c>
      <c r="C64" s="3" t="s">
        <v>267</v>
      </c>
      <c r="D64" s="40" t="s">
        <v>2530</v>
      </c>
    </row>
    <row r="65" spans="1:4" x14ac:dyDescent="0.35">
      <c r="A65" s="33" t="s">
        <v>8</v>
      </c>
      <c r="B65" s="4" t="s">
        <v>321</v>
      </c>
      <c r="C65" s="3" t="s">
        <v>219</v>
      </c>
      <c r="D65" s="40" t="s">
        <v>747</v>
      </c>
    </row>
    <row r="66" spans="1:4" x14ac:dyDescent="0.35">
      <c r="A66" s="33" t="s">
        <v>14</v>
      </c>
      <c r="B66" s="4" t="s">
        <v>322</v>
      </c>
      <c r="C66" s="3" t="s">
        <v>219</v>
      </c>
      <c r="D66" s="40" t="s">
        <v>875</v>
      </c>
    </row>
    <row r="67" spans="1:4" ht="130.5" x14ac:dyDescent="0.35">
      <c r="A67" s="33" t="s">
        <v>111</v>
      </c>
      <c r="B67" s="4" t="s">
        <v>188</v>
      </c>
      <c r="C67" s="3" t="s">
        <v>307</v>
      </c>
      <c r="D67" s="40" t="s">
        <v>2759</v>
      </c>
    </row>
    <row r="68" spans="1:4" ht="29" x14ac:dyDescent="0.35">
      <c r="A68" s="33" t="s">
        <v>11</v>
      </c>
      <c r="B68" s="4" t="s">
        <v>323</v>
      </c>
      <c r="C68" s="3" t="s">
        <v>262</v>
      </c>
      <c r="D68" s="40" t="s">
        <v>3334</v>
      </c>
    </row>
    <row r="69" spans="1:4" x14ac:dyDescent="0.35">
      <c r="A69" s="33" t="s">
        <v>128</v>
      </c>
      <c r="B69" s="4" t="s">
        <v>324</v>
      </c>
      <c r="C69" s="3" t="s">
        <v>219</v>
      </c>
      <c r="D69" s="40" t="s">
        <v>3045</v>
      </c>
    </row>
    <row r="70" spans="1:4" x14ac:dyDescent="0.35">
      <c r="A70" s="33" t="s">
        <v>46</v>
      </c>
      <c r="B70" s="4" t="s">
        <v>325</v>
      </c>
      <c r="C70" s="3" t="s">
        <v>219</v>
      </c>
      <c r="D70" s="40" t="s">
        <v>1502</v>
      </c>
    </row>
    <row r="71" spans="1:4" x14ac:dyDescent="0.35">
      <c r="A71" s="33" t="s">
        <v>29</v>
      </c>
      <c r="B71" s="4" t="s">
        <v>152</v>
      </c>
      <c r="C71" s="3" t="s">
        <v>219</v>
      </c>
      <c r="D71" s="40" t="s">
        <v>1152</v>
      </c>
    </row>
    <row r="72" spans="1:4" x14ac:dyDescent="0.35">
      <c r="A72" s="33" t="s">
        <v>39</v>
      </c>
      <c r="B72" s="4" t="s">
        <v>326</v>
      </c>
      <c r="C72" s="3" t="s">
        <v>219</v>
      </c>
      <c r="D72" s="40" t="s">
        <v>1397</v>
      </c>
    </row>
    <row r="73" spans="1:4" ht="29" x14ac:dyDescent="0.35">
      <c r="A73" s="33" t="s">
        <v>28</v>
      </c>
      <c r="B73" s="4" t="s">
        <v>327</v>
      </c>
      <c r="C73" s="3" t="s">
        <v>259</v>
      </c>
      <c r="D73" s="40" t="s">
        <v>1138</v>
      </c>
    </row>
    <row r="74" spans="1:4" x14ac:dyDescent="0.35">
      <c r="A74" s="33" t="s">
        <v>41</v>
      </c>
      <c r="B74" s="4" t="s">
        <v>328</v>
      </c>
      <c r="C74" s="3" t="s">
        <v>200</v>
      </c>
      <c r="D74" s="40" t="s">
        <v>1423</v>
      </c>
    </row>
    <row r="75" spans="1:4" x14ac:dyDescent="0.35">
      <c r="A75" s="33" t="s">
        <v>45</v>
      </c>
      <c r="B75" s="4" t="s">
        <v>329</v>
      </c>
      <c r="C75" s="3" t="s">
        <v>219</v>
      </c>
      <c r="D75" s="40" t="s">
        <v>1490</v>
      </c>
    </row>
    <row r="76" spans="1:4" x14ac:dyDescent="0.35">
      <c r="A76" s="33" t="s">
        <v>83</v>
      </c>
      <c r="B76" s="4" t="s">
        <v>330</v>
      </c>
      <c r="C76" s="3" t="s">
        <v>200</v>
      </c>
      <c r="D76" s="40" t="s">
        <v>2292</v>
      </c>
    </row>
    <row r="77" spans="1:4" x14ac:dyDescent="0.35">
      <c r="A77" s="33" t="s">
        <v>105</v>
      </c>
      <c r="B77" s="4" t="s">
        <v>186</v>
      </c>
      <c r="C77" s="3" t="s">
        <v>219</v>
      </c>
      <c r="D77" s="40" t="s">
        <v>2681</v>
      </c>
    </row>
    <row r="78" spans="1:4" x14ac:dyDescent="0.35">
      <c r="A78" s="33" t="s">
        <v>37</v>
      </c>
      <c r="B78" s="4" t="s">
        <v>331</v>
      </c>
      <c r="C78" s="3" t="s">
        <v>219</v>
      </c>
      <c r="D78" s="40" t="s">
        <v>1349</v>
      </c>
    </row>
    <row r="79" spans="1:4" x14ac:dyDescent="0.35">
      <c r="A79" s="33" t="s">
        <v>26</v>
      </c>
      <c r="B79" s="4" t="s">
        <v>332</v>
      </c>
      <c r="C79" s="3" t="s">
        <v>200</v>
      </c>
      <c r="D79" s="40" t="s">
        <v>1107</v>
      </c>
    </row>
    <row r="80" spans="1:4" ht="145" x14ac:dyDescent="0.35">
      <c r="A80" s="33" t="s">
        <v>139</v>
      </c>
      <c r="B80" s="4" t="s">
        <v>333</v>
      </c>
      <c r="C80" s="3" t="s">
        <v>303</v>
      </c>
      <c r="D80" s="40" t="s">
        <v>3268</v>
      </c>
    </row>
    <row r="81" spans="1:4" ht="29" x14ac:dyDescent="0.35">
      <c r="A81" s="33" t="s">
        <v>30</v>
      </c>
      <c r="B81" s="4" t="s">
        <v>153</v>
      </c>
      <c r="C81" s="3" t="s">
        <v>259</v>
      </c>
      <c r="D81" s="40" t="s">
        <v>1170</v>
      </c>
    </row>
    <row r="82" spans="1:4" x14ac:dyDescent="0.35">
      <c r="A82" s="33" t="s">
        <v>114</v>
      </c>
      <c r="B82" s="4" t="s">
        <v>334</v>
      </c>
      <c r="C82" s="3" t="s">
        <v>200</v>
      </c>
      <c r="D82" s="40" t="s">
        <v>2798</v>
      </c>
    </row>
    <row r="83" spans="1:4" x14ac:dyDescent="0.35">
      <c r="A83" s="33" t="s">
        <v>5</v>
      </c>
      <c r="B83" s="4" t="s">
        <v>335</v>
      </c>
      <c r="C83" s="3" t="s">
        <v>200</v>
      </c>
      <c r="D83" s="40" t="s">
        <v>709</v>
      </c>
    </row>
    <row r="84" spans="1:4" x14ac:dyDescent="0.35">
      <c r="A84" s="33" t="s">
        <v>140</v>
      </c>
      <c r="B84" s="4" t="s">
        <v>336</v>
      </c>
      <c r="C84" s="3" t="s">
        <v>219</v>
      </c>
      <c r="D84" s="40" t="s">
        <v>3283</v>
      </c>
    </row>
    <row r="85" spans="1:4" x14ac:dyDescent="0.35">
      <c r="A85" s="33" t="s">
        <v>3335</v>
      </c>
      <c r="B85" s="4" t="s">
        <v>337</v>
      </c>
      <c r="C85" s="3" t="s">
        <v>200</v>
      </c>
      <c r="D85" s="40" t="s">
        <v>1124</v>
      </c>
    </row>
    <row r="86" spans="1:4" x14ac:dyDescent="0.35">
      <c r="A86" s="33" t="s">
        <v>18</v>
      </c>
      <c r="B86" s="4" t="s">
        <v>338</v>
      </c>
      <c r="C86" s="3" t="s">
        <v>219</v>
      </c>
      <c r="D86" s="40" t="s">
        <v>959</v>
      </c>
    </row>
    <row r="87" spans="1:4" ht="15" thickBot="1" x14ac:dyDescent="0.4">
      <c r="A87" s="34" t="s">
        <v>0</v>
      </c>
      <c r="B87" s="35" t="s">
        <v>339</v>
      </c>
      <c r="C87" s="36" t="s">
        <v>219</v>
      </c>
      <c r="D87" s="41" t="s">
        <v>453</v>
      </c>
    </row>
    <row r="88" spans="1:4" ht="15" thickBot="1" x14ac:dyDescent="0.4"/>
    <row r="89" spans="1:4" ht="20" x14ac:dyDescent="0.35">
      <c r="A89" s="84" t="s">
        <v>208</v>
      </c>
      <c r="B89" s="85"/>
      <c r="C89" s="85"/>
      <c r="D89" s="86"/>
    </row>
    <row r="90" spans="1:4" ht="18.5" thickBot="1" x14ac:dyDescent="0.4">
      <c r="A90" s="51" t="s">
        <v>144</v>
      </c>
      <c r="B90" s="52" t="s">
        <v>145</v>
      </c>
      <c r="C90" s="52" t="s">
        <v>217</v>
      </c>
      <c r="D90" s="53" t="s">
        <v>3333</v>
      </c>
    </row>
    <row r="91" spans="1:4" x14ac:dyDescent="0.35">
      <c r="A91" s="49" t="s">
        <v>77</v>
      </c>
      <c r="B91" s="30" t="s">
        <v>342</v>
      </c>
      <c r="C91" s="29" t="s">
        <v>219</v>
      </c>
      <c r="D91" s="58" t="s">
        <v>2182</v>
      </c>
    </row>
    <row r="92" spans="1:4" x14ac:dyDescent="0.35">
      <c r="A92" s="33" t="s">
        <v>76</v>
      </c>
      <c r="B92" s="4" t="s">
        <v>177</v>
      </c>
      <c r="C92" s="3" t="s">
        <v>208</v>
      </c>
      <c r="D92" s="40" t="s">
        <v>2155</v>
      </c>
    </row>
    <row r="93" spans="1:4" ht="130.5" x14ac:dyDescent="0.35">
      <c r="A93" s="33" t="s">
        <v>36</v>
      </c>
      <c r="B93" s="4" t="s">
        <v>343</v>
      </c>
      <c r="C93" s="3" t="s">
        <v>307</v>
      </c>
      <c r="D93" s="40" t="s">
        <v>1333</v>
      </c>
    </row>
    <row r="94" spans="1:4" ht="116" x14ac:dyDescent="0.35">
      <c r="A94" s="33" t="s">
        <v>101</v>
      </c>
      <c r="B94" s="4" t="s">
        <v>344</v>
      </c>
      <c r="C94" s="3" t="s">
        <v>301</v>
      </c>
      <c r="D94" s="40" t="s">
        <v>2618</v>
      </c>
    </row>
    <row r="95" spans="1:4" x14ac:dyDescent="0.35">
      <c r="A95" s="33" t="s">
        <v>117</v>
      </c>
      <c r="B95" s="4" t="s">
        <v>345</v>
      </c>
      <c r="C95" s="3" t="s">
        <v>219</v>
      </c>
      <c r="D95" s="40" t="s">
        <v>2856</v>
      </c>
    </row>
    <row r="96" spans="1:4" x14ac:dyDescent="0.35">
      <c r="A96" s="33" t="s">
        <v>97</v>
      </c>
      <c r="B96" s="4" t="s">
        <v>346</v>
      </c>
      <c r="C96" s="3" t="s">
        <v>208</v>
      </c>
      <c r="D96" s="40" t="s">
        <v>2543</v>
      </c>
    </row>
    <row r="97" spans="1:4" ht="43.5" x14ac:dyDescent="0.35">
      <c r="A97" s="33" t="s">
        <v>19</v>
      </c>
      <c r="B97" s="4" t="s">
        <v>347</v>
      </c>
      <c r="C97" s="3" t="s">
        <v>306</v>
      </c>
      <c r="D97" s="40" t="s">
        <v>973</v>
      </c>
    </row>
    <row r="98" spans="1:4" x14ac:dyDescent="0.35">
      <c r="A98" s="33" t="s">
        <v>73</v>
      </c>
      <c r="B98" s="4" t="s">
        <v>175</v>
      </c>
      <c r="C98" s="3" t="s">
        <v>208</v>
      </c>
      <c r="D98" s="40" t="s">
        <v>2107</v>
      </c>
    </row>
    <row r="99" spans="1:4" x14ac:dyDescent="0.35">
      <c r="A99" s="33" t="s">
        <v>68</v>
      </c>
      <c r="B99" s="4" t="s">
        <v>172</v>
      </c>
      <c r="C99" s="3" t="s">
        <v>219</v>
      </c>
      <c r="D99" s="40" t="s">
        <v>1987</v>
      </c>
    </row>
    <row r="100" spans="1:4" x14ac:dyDescent="0.35">
      <c r="A100" s="33" t="s">
        <v>67</v>
      </c>
      <c r="B100" s="4" t="s">
        <v>348</v>
      </c>
      <c r="C100" s="3" t="s">
        <v>208</v>
      </c>
      <c r="D100" s="40" t="s">
        <v>1972</v>
      </c>
    </row>
    <row r="101" spans="1:4" ht="43.5" x14ac:dyDescent="0.35">
      <c r="A101" s="33" t="s">
        <v>100</v>
      </c>
      <c r="B101" s="4" t="s">
        <v>349</v>
      </c>
      <c r="C101" s="3" t="s">
        <v>270</v>
      </c>
      <c r="D101" s="40" t="s">
        <v>2604</v>
      </c>
    </row>
    <row r="102" spans="1:4" ht="15" thickBot="1" x14ac:dyDescent="0.4">
      <c r="A102" s="34" t="s">
        <v>86</v>
      </c>
      <c r="B102" s="35" t="s">
        <v>350</v>
      </c>
      <c r="C102" s="36" t="s">
        <v>208</v>
      </c>
      <c r="D102" s="41" t="s">
        <v>2334</v>
      </c>
    </row>
    <row r="103" spans="1:4" ht="15" thickBot="1" x14ac:dyDescent="0.4"/>
    <row r="104" spans="1:4" ht="20" x14ac:dyDescent="0.35">
      <c r="A104" s="84" t="s">
        <v>212</v>
      </c>
      <c r="B104" s="85"/>
      <c r="C104" s="85"/>
      <c r="D104" s="86"/>
    </row>
    <row r="105" spans="1:4" ht="18.5" thickBot="1" x14ac:dyDescent="0.4">
      <c r="A105" s="51" t="s">
        <v>144</v>
      </c>
      <c r="B105" s="52" t="s">
        <v>145</v>
      </c>
      <c r="C105" s="52" t="s">
        <v>217</v>
      </c>
      <c r="D105" s="53" t="s">
        <v>3333</v>
      </c>
    </row>
    <row r="106" spans="1:4" ht="58" x14ac:dyDescent="0.35">
      <c r="A106" s="49" t="s">
        <v>129</v>
      </c>
      <c r="B106" s="30" t="s">
        <v>351</v>
      </c>
      <c r="C106" s="29" t="s">
        <v>382</v>
      </c>
      <c r="D106" s="58" t="s">
        <v>3059</v>
      </c>
    </row>
    <row r="107" spans="1:4" ht="29" x14ac:dyDescent="0.35">
      <c r="A107" s="33" t="s">
        <v>48</v>
      </c>
      <c r="B107" s="4" t="s">
        <v>159</v>
      </c>
      <c r="C107" s="3" t="s">
        <v>264</v>
      </c>
      <c r="D107" s="40" t="s">
        <v>1564</v>
      </c>
    </row>
    <row r="108" spans="1:4" x14ac:dyDescent="0.35">
      <c r="A108" s="33" t="s">
        <v>79</v>
      </c>
      <c r="B108" s="4" t="s">
        <v>352</v>
      </c>
      <c r="C108" s="3" t="s">
        <v>219</v>
      </c>
      <c r="D108" s="40" t="s">
        <v>2227</v>
      </c>
    </row>
    <row r="109" spans="1:4" ht="15" thickBot="1" x14ac:dyDescent="0.4">
      <c r="A109" s="34" t="s">
        <v>63</v>
      </c>
      <c r="B109" s="35" t="s">
        <v>169</v>
      </c>
      <c r="C109" s="36" t="s">
        <v>212</v>
      </c>
      <c r="D109" s="41" t="s">
        <v>1900</v>
      </c>
    </row>
    <row r="110" spans="1:4" ht="15" thickBot="1" x14ac:dyDescent="0.4"/>
    <row r="111" spans="1:4" ht="20" x14ac:dyDescent="0.35">
      <c r="A111" s="84" t="s">
        <v>204</v>
      </c>
      <c r="B111" s="85"/>
      <c r="C111" s="85"/>
      <c r="D111" s="86"/>
    </row>
    <row r="112" spans="1:4" ht="18.5" thickBot="1" x14ac:dyDescent="0.4">
      <c r="A112" s="51" t="s">
        <v>144</v>
      </c>
      <c r="B112" s="52" t="s">
        <v>145</v>
      </c>
      <c r="C112" s="52" t="s">
        <v>217</v>
      </c>
      <c r="D112" s="53" t="s">
        <v>3333</v>
      </c>
    </row>
    <row r="113" spans="1:4" x14ac:dyDescent="0.35">
      <c r="A113" s="49" t="s">
        <v>90</v>
      </c>
      <c r="B113" s="30" t="s">
        <v>353</v>
      </c>
      <c r="C113" s="29" t="s">
        <v>219</v>
      </c>
      <c r="D113" s="58" t="s">
        <v>2417</v>
      </c>
    </row>
    <row r="114" spans="1:4" ht="43.5" x14ac:dyDescent="0.35">
      <c r="A114" s="33" t="s">
        <v>106</v>
      </c>
      <c r="B114" s="4" t="s">
        <v>354</v>
      </c>
      <c r="C114" s="3" t="s">
        <v>375</v>
      </c>
      <c r="D114" s="40" t="s">
        <v>2691</v>
      </c>
    </row>
    <row r="115" spans="1:4" ht="58" x14ac:dyDescent="0.35">
      <c r="A115" s="33" t="s">
        <v>25</v>
      </c>
      <c r="B115" s="4" t="s">
        <v>355</v>
      </c>
      <c r="C115" s="3" t="s">
        <v>376</v>
      </c>
      <c r="D115" s="40" t="s">
        <v>1089</v>
      </c>
    </row>
    <row r="116" spans="1:4" ht="72.5" x14ac:dyDescent="0.35">
      <c r="A116" s="33" t="s">
        <v>119</v>
      </c>
      <c r="B116" s="4" t="s">
        <v>192</v>
      </c>
      <c r="C116" s="3" t="s">
        <v>377</v>
      </c>
      <c r="D116" s="40" t="s">
        <v>2903</v>
      </c>
    </row>
    <row r="117" spans="1:4" ht="87" x14ac:dyDescent="0.35">
      <c r="A117" s="33" t="s">
        <v>80</v>
      </c>
      <c r="B117" s="4" t="s">
        <v>356</v>
      </c>
      <c r="C117" s="3" t="s">
        <v>378</v>
      </c>
      <c r="D117" s="40" t="s">
        <v>2241</v>
      </c>
    </row>
    <row r="118" spans="1:4" x14ac:dyDescent="0.35">
      <c r="A118" s="33" t="s">
        <v>47</v>
      </c>
      <c r="B118" s="4" t="s">
        <v>158</v>
      </c>
      <c r="C118" s="3" t="s">
        <v>219</v>
      </c>
      <c r="D118" s="40" t="s">
        <v>1550</v>
      </c>
    </row>
    <row r="119" spans="1:4" x14ac:dyDescent="0.35">
      <c r="A119" s="33" t="s">
        <v>16</v>
      </c>
      <c r="B119" s="4" t="s">
        <v>357</v>
      </c>
      <c r="C119" s="3" t="s">
        <v>219</v>
      </c>
      <c r="D119" s="40" t="s">
        <v>901</v>
      </c>
    </row>
    <row r="120" spans="1:4" x14ac:dyDescent="0.35">
      <c r="A120" s="33" t="s">
        <v>3</v>
      </c>
      <c r="B120" s="4" t="s">
        <v>146</v>
      </c>
      <c r="C120" s="3" t="s">
        <v>219</v>
      </c>
      <c r="D120" s="40" t="s">
        <v>615</v>
      </c>
    </row>
    <row r="121" spans="1:4" ht="87" x14ac:dyDescent="0.35">
      <c r="A121" s="33" t="s">
        <v>113</v>
      </c>
      <c r="B121" s="4" t="s">
        <v>358</v>
      </c>
      <c r="C121" s="3" t="s">
        <v>379</v>
      </c>
      <c r="D121" s="40" t="s">
        <v>2787</v>
      </c>
    </row>
    <row r="122" spans="1:4" ht="29" x14ac:dyDescent="0.35">
      <c r="A122" s="33" t="s">
        <v>132</v>
      </c>
      <c r="B122" s="4" t="s">
        <v>187</v>
      </c>
      <c r="C122" s="3" t="s">
        <v>380</v>
      </c>
      <c r="D122" s="40" t="s">
        <v>3101</v>
      </c>
    </row>
    <row r="123" spans="1:4" ht="43.5" x14ac:dyDescent="0.35">
      <c r="A123" s="33" t="s">
        <v>110</v>
      </c>
      <c r="B123" s="4" t="s">
        <v>187</v>
      </c>
      <c r="C123" s="3" t="s">
        <v>306</v>
      </c>
      <c r="D123" s="40" t="s">
        <v>2743</v>
      </c>
    </row>
    <row r="124" spans="1:4" x14ac:dyDescent="0.35">
      <c r="A124" s="33" t="s">
        <v>66</v>
      </c>
      <c r="B124" s="4" t="s">
        <v>171</v>
      </c>
      <c r="C124" s="3" t="s">
        <v>204</v>
      </c>
      <c r="D124" s="40" t="s">
        <v>1961</v>
      </c>
    </row>
    <row r="125" spans="1:4" ht="145" x14ac:dyDescent="0.35">
      <c r="A125" s="33" t="s">
        <v>112</v>
      </c>
      <c r="B125" s="4" t="s">
        <v>189</v>
      </c>
      <c r="C125" s="3" t="s">
        <v>303</v>
      </c>
      <c r="D125" s="40" t="s">
        <v>2775</v>
      </c>
    </row>
    <row r="126" spans="1:4" ht="43.5" x14ac:dyDescent="0.35">
      <c r="A126" s="33" t="s">
        <v>95</v>
      </c>
      <c r="B126" s="4" t="s">
        <v>183</v>
      </c>
      <c r="C126" s="3" t="s">
        <v>271</v>
      </c>
      <c r="D126" s="40" t="s">
        <v>2518</v>
      </c>
    </row>
    <row r="127" spans="1:4" ht="29" x14ac:dyDescent="0.35">
      <c r="A127" s="33" t="s">
        <v>74</v>
      </c>
      <c r="B127" s="4" t="s">
        <v>359</v>
      </c>
      <c r="C127" s="3" t="s">
        <v>258</v>
      </c>
      <c r="D127" s="40" t="s">
        <v>2122</v>
      </c>
    </row>
    <row r="128" spans="1:4" x14ac:dyDescent="0.35">
      <c r="A128" s="33" t="s">
        <v>59</v>
      </c>
      <c r="B128" s="4" t="s">
        <v>166</v>
      </c>
      <c r="C128" s="3" t="s">
        <v>237</v>
      </c>
      <c r="D128" s="40" t="s">
        <v>1821</v>
      </c>
    </row>
    <row r="129" spans="1:4" x14ac:dyDescent="0.35">
      <c r="A129" s="33" t="s">
        <v>91</v>
      </c>
      <c r="B129" s="4" t="s">
        <v>181</v>
      </c>
      <c r="C129" s="3" t="s">
        <v>219</v>
      </c>
      <c r="D129" s="40" t="s">
        <v>2448</v>
      </c>
    </row>
    <row r="130" spans="1:4" x14ac:dyDescent="0.35">
      <c r="A130" s="33" t="s">
        <v>12</v>
      </c>
      <c r="B130" s="4" t="s">
        <v>360</v>
      </c>
      <c r="C130" s="3" t="s">
        <v>204</v>
      </c>
      <c r="D130" s="40" t="s">
        <v>850</v>
      </c>
    </row>
    <row r="131" spans="1:4" x14ac:dyDescent="0.35">
      <c r="A131" s="33" t="s">
        <v>10</v>
      </c>
      <c r="B131" s="4" t="s">
        <v>361</v>
      </c>
      <c r="C131" s="3" t="s">
        <v>219</v>
      </c>
      <c r="D131" s="40" t="s">
        <v>791</v>
      </c>
    </row>
    <row r="132" spans="1:4" x14ac:dyDescent="0.35">
      <c r="A132" s="33" t="s">
        <v>116</v>
      </c>
      <c r="B132" s="4" t="s">
        <v>190</v>
      </c>
      <c r="C132" s="3" t="s">
        <v>219</v>
      </c>
      <c r="D132" s="40" t="s">
        <v>2823</v>
      </c>
    </row>
    <row r="133" spans="1:4" x14ac:dyDescent="0.35">
      <c r="A133" s="33" t="s">
        <v>123</v>
      </c>
      <c r="B133" s="4" t="s">
        <v>362</v>
      </c>
      <c r="C133" s="3" t="s">
        <v>219</v>
      </c>
      <c r="D133" s="40" t="s">
        <v>2954</v>
      </c>
    </row>
    <row r="134" spans="1:4" ht="58" x14ac:dyDescent="0.35">
      <c r="A134" s="33" t="s">
        <v>33</v>
      </c>
      <c r="B134" s="4" t="s">
        <v>363</v>
      </c>
      <c r="C134" s="3" t="s">
        <v>376</v>
      </c>
      <c r="D134" s="40" t="s">
        <v>1267</v>
      </c>
    </row>
    <row r="135" spans="1:4" ht="43.5" x14ac:dyDescent="0.35">
      <c r="A135" s="33" t="s">
        <v>6</v>
      </c>
      <c r="B135" s="4" t="s">
        <v>364</v>
      </c>
      <c r="C135" s="3" t="s">
        <v>306</v>
      </c>
      <c r="D135" s="40" t="s">
        <v>720</v>
      </c>
    </row>
    <row r="136" spans="1:4" ht="29" x14ac:dyDescent="0.35">
      <c r="A136" s="33" t="s">
        <v>78</v>
      </c>
      <c r="B136" s="4" t="s">
        <v>365</v>
      </c>
      <c r="C136" s="3" t="s">
        <v>258</v>
      </c>
      <c r="D136" s="40" t="s">
        <v>2210</v>
      </c>
    </row>
    <row r="137" spans="1:4" x14ac:dyDescent="0.35">
      <c r="A137" s="33" t="s">
        <v>120</v>
      </c>
      <c r="B137" s="4" t="s">
        <v>193</v>
      </c>
      <c r="C137" s="3" t="s">
        <v>219</v>
      </c>
      <c r="D137" s="40" t="s">
        <v>2916</v>
      </c>
    </row>
    <row r="138" spans="1:4" ht="116" x14ac:dyDescent="0.35">
      <c r="A138" s="33" t="s">
        <v>38</v>
      </c>
      <c r="B138" s="4" t="s">
        <v>366</v>
      </c>
      <c r="C138" s="3" t="s">
        <v>301</v>
      </c>
      <c r="D138" s="40" t="s">
        <v>1365</v>
      </c>
    </row>
    <row r="139" spans="1:4" ht="116" x14ac:dyDescent="0.35">
      <c r="A139" s="33" t="s">
        <v>75</v>
      </c>
      <c r="B139" s="4" t="s">
        <v>176</v>
      </c>
      <c r="C139" s="3" t="s">
        <v>381</v>
      </c>
      <c r="D139" s="40" t="s">
        <v>2139</v>
      </c>
    </row>
    <row r="140" spans="1:4" ht="29" x14ac:dyDescent="0.35">
      <c r="A140" s="33" t="s">
        <v>276</v>
      </c>
      <c r="B140" s="4" t="s">
        <v>149</v>
      </c>
      <c r="C140" s="3" t="s">
        <v>219</v>
      </c>
      <c r="D140" s="40" t="s">
        <v>3334</v>
      </c>
    </row>
    <row r="141" spans="1:4" x14ac:dyDescent="0.35">
      <c r="A141" s="33" t="s">
        <v>52</v>
      </c>
      <c r="B141" s="4" t="s">
        <v>367</v>
      </c>
      <c r="C141" s="3" t="s">
        <v>219</v>
      </c>
      <c r="D141" s="40" t="s">
        <v>1648</v>
      </c>
    </row>
    <row r="142" spans="1:4" x14ac:dyDescent="0.35">
      <c r="A142" s="33" t="s">
        <v>17</v>
      </c>
      <c r="B142" s="4" t="s">
        <v>368</v>
      </c>
      <c r="C142" s="3" t="s">
        <v>219</v>
      </c>
      <c r="D142" s="40" t="s">
        <v>944</v>
      </c>
    </row>
    <row r="143" spans="1:4" ht="43.5" x14ac:dyDescent="0.35">
      <c r="A143" s="33" t="s">
        <v>7</v>
      </c>
      <c r="B143" s="4" t="s">
        <v>369</v>
      </c>
      <c r="C143" s="3" t="s">
        <v>306</v>
      </c>
      <c r="D143" s="40" t="s">
        <v>733</v>
      </c>
    </row>
    <row r="144" spans="1:4" ht="145" x14ac:dyDescent="0.35">
      <c r="A144" s="33" t="s">
        <v>54</v>
      </c>
      <c r="B144" s="4" t="s">
        <v>370</v>
      </c>
      <c r="C144" s="3" t="s">
        <v>303</v>
      </c>
      <c r="D144" s="40" t="s">
        <v>1702</v>
      </c>
    </row>
    <row r="145" spans="1:4" x14ac:dyDescent="0.35">
      <c r="A145" s="33" t="s">
        <v>93</v>
      </c>
      <c r="B145" s="4" t="s">
        <v>182</v>
      </c>
      <c r="C145" s="3" t="s">
        <v>219</v>
      </c>
      <c r="D145" s="40" t="s">
        <v>2494</v>
      </c>
    </row>
    <row r="146" spans="1:4" ht="58" x14ac:dyDescent="0.35">
      <c r="A146" s="33" t="s">
        <v>42</v>
      </c>
      <c r="B146" s="4" t="s">
        <v>157</v>
      </c>
      <c r="C146" s="3" t="s">
        <v>376</v>
      </c>
      <c r="D146" s="40" t="s">
        <v>1435</v>
      </c>
    </row>
    <row r="147" spans="1:4" x14ac:dyDescent="0.35">
      <c r="A147" s="33" t="s">
        <v>85</v>
      </c>
      <c r="B147" s="4" t="s">
        <v>371</v>
      </c>
      <c r="C147" s="3" t="s">
        <v>219</v>
      </c>
      <c r="D147" s="40" t="s">
        <v>2321</v>
      </c>
    </row>
    <row r="148" spans="1:4" x14ac:dyDescent="0.35">
      <c r="A148" s="33" t="s">
        <v>133</v>
      </c>
      <c r="B148" s="4" t="s">
        <v>372</v>
      </c>
      <c r="C148" s="3" t="s">
        <v>219</v>
      </c>
      <c r="D148" s="40" t="s">
        <v>3118</v>
      </c>
    </row>
    <row r="149" spans="1:4" x14ac:dyDescent="0.35">
      <c r="A149" s="33" t="s">
        <v>31</v>
      </c>
      <c r="B149" s="4" t="s">
        <v>154</v>
      </c>
      <c r="C149" s="3" t="s">
        <v>230</v>
      </c>
      <c r="D149" s="40" t="s">
        <v>1185</v>
      </c>
    </row>
    <row r="150" spans="1:4" x14ac:dyDescent="0.35">
      <c r="A150" s="33" t="s">
        <v>71</v>
      </c>
      <c r="B150" s="4" t="s">
        <v>373</v>
      </c>
      <c r="C150" s="3" t="s">
        <v>219</v>
      </c>
      <c r="D150" s="40" t="s">
        <v>2039</v>
      </c>
    </row>
    <row r="151" spans="1:4" ht="72.5" x14ac:dyDescent="0.35">
      <c r="A151" s="33" t="s">
        <v>130</v>
      </c>
      <c r="B151" s="4" t="s">
        <v>195</v>
      </c>
      <c r="C151" s="3" t="s">
        <v>302</v>
      </c>
      <c r="D151" s="40" t="s">
        <v>3074</v>
      </c>
    </row>
    <row r="152" spans="1:4" ht="29.5" thickBot="1" x14ac:dyDescent="0.4">
      <c r="A152" s="34" t="s">
        <v>137</v>
      </c>
      <c r="B152" s="35" t="s">
        <v>374</v>
      </c>
      <c r="C152" s="36" t="s">
        <v>258</v>
      </c>
      <c r="D152" s="41" t="s">
        <v>3239</v>
      </c>
    </row>
    <row r="153" spans="1:4" ht="15" thickBot="1" x14ac:dyDescent="0.4"/>
    <row r="154" spans="1:4" ht="20" x14ac:dyDescent="0.35">
      <c r="A154" s="84" t="s">
        <v>207</v>
      </c>
      <c r="B154" s="85"/>
      <c r="C154" s="85"/>
      <c r="D154" s="86"/>
    </row>
    <row r="155" spans="1:4" ht="18.5" thickBot="1" x14ac:dyDescent="0.4">
      <c r="A155" s="51" t="s">
        <v>144</v>
      </c>
      <c r="B155" s="52" t="s">
        <v>145</v>
      </c>
      <c r="C155" s="52" t="s">
        <v>217</v>
      </c>
      <c r="D155" s="53" t="s">
        <v>3333</v>
      </c>
    </row>
    <row r="156" spans="1:4" x14ac:dyDescent="0.35">
      <c r="A156" s="49" t="s">
        <v>65</v>
      </c>
      <c r="B156" s="30" t="s">
        <v>170</v>
      </c>
      <c r="C156" s="29" t="s">
        <v>219</v>
      </c>
      <c r="D156" s="58" t="s">
        <v>1945</v>
      </c>
    </row>
    <row r="157" spans="1:4" x14ac:dyDescent="0.35">
      <c r="A157" s="33" t="s">
        <v>87</v>
      </c>
      <c r="B157" s="4" t="s">
        <v>383</v>
      </c>
      <c r="C157" s="3" t="s">
        <v>207</v>
      </c>
      <c r="D157" s="40" t="s">
        <v>2348</v>
      </c>
    </row>
    <row r="158" spans="1:4" x14ac:dyDescent="0.35">
      <c r="A158" s="33" t="s">
        <v>62</v>
      </c>
      <c r="B158" s="4" t="s">
        <v>384</v>
      </c>
      <c r="C158" s="3" t="s">
        <v>207</v>
      </c>
      <c r="D158" s="40" t="s">
        <v>1872</v>
      </c>
    </row>
    <row r="159" spans="1:4" ht="29" x14ac:dyDescent="0.35">
      <c r="A159" s="33" t="s">
        <v>43</v>
      </c>
      <c r="B159" s="4" t="s">
        <v>385</v>
      </c>
      <c r="C159" s="3" t="s">
        <v>263</v>
      </c>
      <c r="D159" s="40" t="s">
        <v>1448</v>
      </c>
    </row>
    <row r="160" spans="1:4" ht="130.5" x14ac:dyDescent="0.35">
      <c r="A160" s="33" t="s">
        <v>53</v>
      </c>
      <c r="B160" s="4" t="s">
        <v>161</v>
      </c>
      <c r="C160" s="3" t="s">
        <v>307</v>
      </c>
      <c r="D160" s="40" t="s">
        <v>1676</v>
      </c>
    </row>
    <row r="161" spans="1:4" x14ac:dyDescent="0.35">
      <c r="A161" s="33" t="s">
        <v>218</v>
      </c>
      <c r="B161" s="4" t="s">
        <v>178</v>
      </c>
      <c r="C161" s="3" t="s">
        <v>207</v>
      </c>
      <c r="D161" s="40" t="s">
        <v>2170</v>
      </c>
    </row>
    <row r="162" spans="1:4" x14ac:dyDescent="0.35">
      <c r="A162" s="33" t="s">
        <v>69</v>
      </c>
      <c r="B162" s="4" t="s">
        <v>173</v>
      </c>
      <c r="C162" s="3" t="s">
        <v>207</v>
      </c>
      <c r="D162" s="40" t="s">
        <v>2005</v>
      </c>
    </row>
    <row r="163" spans="1:4" ht="145" x14ac:dyDescent="0.35">
      <c r="A163" s="33" t="s">
        <v>51</v>
      </c>
      <c r="B163" s="4" t="s">
        <v>386</v>
      </c>
      <c r="C163" s="3" t="s">
        <v>303</v>
      </c>
      <c r="D163" s="40" t="s">
        <v>1635</v>
      </c>
    </row>
    <row r="164" spans="1:4" x14ac:dyDescent="0.35">
      <c r="A164" s="33" t="s">
        <v>89</v>
      </c>
      <c r="B164" s="4" t="s">
        <v>180</v>
      </c>
      <c r="C164" s="3" t="s">
        <v>219</v>
      </c>
      <c r="D164" s="40" t="s">
        <v>2398</v>
      </c>
    </row>
    <row r="165" spans="1:4" ht="29" x14ac:dyDescent="0.35">
      <c r="A165" s="33" t="s">
        <v>104</v>
      </c>
      <c r="B165" s="4" t="s">
        <v>387</v>
      </c>
      <c r="C165" s="3" t="s">
        <v>269</v>
      </c>
      <c r="D165" s="40" t="s">
        <v>2670</v>
      </c>
    </row>
    <row r="166" spans="1:4" x14ac:dyDescent="0.35">
      <c r="A166" s="33" t="s">
        <v>4</v>
      </c>
      <c r="B166" s="4" t="s">
        <v>147</v>
      </c>
      <c r="C166" s="3" t="s">
        <v>219</v>
      </c>
      <c r="D166" s="40" t="s">
        <v>641</v>
      </c>
    </row>
    <row r="167" spans="1:4" ht="58.5" thickBot="1" x14ac:dyDescent="0.4">
      <c r="A167" s="34" t="s">
        <v>13</v>
      </c>
      <c r="B167" s="35" t="s">
        <v>388</v>
      </c>
      <c r="C167" s="36" t="s">
        <v>389</v>
      </c>
      <c r="D167" s="41" t="s">
        <v>861</v>
      </c>
    </row>
  </sheetData>
  <mergeCells count="7">
    <mergeCell ref="A154:D154"/>
    <mergeCell ref="A1:D1"/>
    <mergeCell ref="A5:D5"/>
    <mergeCell ref="A45:D45"/>
    <mergeCell ref="A89:D89"/>
    <mergeCell ref="A104:D104"/>
    <mergeCell ref="A111:D111"/>
  </mergeCells>
  <pageMargins left="0.7" right="0.7" top="0.75" bottom="0.75" header="0.3" footer="0.3"/>
  <pageSetup paperSize="9" scale="5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F335-A20B-4593-9A68-FD4E5C7E984C}">
  <dimension ref="A1:BK193"/>
  <sheetViews>
    <sheetView topLeftCell="G23" workbookViewId="0">
      <selection activeCell="J63" sqref="J63"/>
    </sheetView>
  </sheetViews>
  <sheetFormatPr defaultRowHeight="14.5" x14ac:dyDescent="0.35"/>
  <cols>
    <col min="1" max="1" width="38.453125" style="16" customWidth="1"/>
    <col min="2" max="2" width="15.1796875" style="16" customWidth="1"/>
    <col min="3" max="3" width="20.26953125" style="16" customWidth="1"/>
    <col min="4" max="4" width="24.7265625" style="16" customWidth="1"/>
    <col min="6" max="6" width="60.7265625" style="16" hidden="1" customWidth="1"/>
    <col min="7" max="7" width="31.26953125" style="16" customWidth="1"/>
    <col min="8" max="8" width="23.26953125" style="16" customWidth="1"/>
    <col min="9" max="9" width="12" style="16" customWidth="1"/>
    <col min="10" max="10" width="47.26953125" style="16" bestFit="1" customWidth="1"/>
    <col min="11" max="11" width="21.1796875" style="16" customWidth="1"/>
    <col min="12" max="12" width="27.26953125" style="16" customWidth="1"/>
    <col min="13" max="13" width="22.1796875" style="16" customWidth="1"/>
    <col min="14" max="14" width="20.1796875" style="16" customWidth="1"/>
    <col min="15" max="15" width="30.7265625" style="16" customWidth="1"/>
    <col min="16" max="16" width="28.1796875" style="16" customWidth="1"/>
    <col min="17" max="17" width="25.453125" style="16" customWidth="1"/>
    <col min="18" max="18" width="27.7265625" style="17" customWidth="1"/>
    <col min="19" max="19" width="36.7265625" style="16" customWidth="1"/>
    <col min="20" max="20" width="31.7265625" style="16" customWidth="1"/>
    <col min="21" max="21" width="29" style="16" customWidth="1"/>
    <col min="22" max="22" width="31.1796875" style="16" customWidth="1"/>
    <col min="23" max="23" width="95.453125" style="16" customWidth="1"/>
    <col min="24" max="24" width="50.453125" style="16" customWidth="1"/>
    <col min="25" max="25" width="63.54296875" style="16" customWidth="1"/>
    <col min="26" max="26" width="63.81640625" style="16" customWidth="1"/>
    <col min="27" max="27" width="94.81640625" style="16" customWidth="1"/>
    <col min="28" max="31" width="95.453125" style="16" customWidth="1"/>
    <col min="32" max="32" width="87.1796875" style="16" customWidth="1"/>
    <col min="33" max="33" width="40" style="16" customWidth="1"/>
    <col min="34" max="34" width="35.54296875" style="16" customWidth="1"/>
    <col min="35" max="35" width="95.453125" style="16" customWidth="1"/>
    <col min="36" max="36" width="43.453125" style="16" customWidth="1"/>
    <col min="37" max="37" width="38.26953125" style="16" customWidth="1"/>
    <col min="38" max="38" width="27.26953125" style="16" customWidth="1"/>
    <col min="39" max="39" width="49" style="16" customWidth="1"/>
    <col min="40" max="40" width="22.26953125" style="16" customWidth="1"/>
    <col min="41" max="41" width="34.7265625" style="16" customWidth="1"/>
    <col min="42" max="42" width="37.81640625" style="16" customWidth="1"/>
    <col min="43" max="43" width="33.453125" style="16" customWidth="1"/>
    <col min="44" max="44" width="30.7265625" style="16" customWidth="1"/>
    <col min="45" max="45" width="32.1796875" style="16" bestFit="1" customWidth="1"/>
    <col min="46" max="46" width="20.54296875" style="16" hidden="1" customWidth="1"/>
    <col min="47" max="47" width="52.7265625" style="16" hidden="1" customWidth="1"/>
    <col min="48" max="48" width="21.1796875" style="16" hidden="1" customWidth="1"/>
    <col min="49" max="49" width="23" style="16" hidden="1" customWidth="1"/>
    <col min="50" max="50" width="17.26953125" style="16" hidden="1" customWidth="1"/>
    <col min="51" max="53" width="9.1796875" style="16" hidden="1" customWidth="1"/>
    <col min="54" max="54" width="26.54296875" style="16" hidden="1" customWidth="1"/>
    <col min="55" max="55" width="30.453125" style="16" hidden="1" customWidth="1"/>
    <col min="56" max="56" width="15.54296875" style="16" hidden="1" customWidth="1"/>
    <col min="57" max="57" width="17.54296875" style="16" hidden="1" customWidth="1"/>
    <col min="58" max="58" width="30.7265625" style="16" hidden="1" customWidth="1"/>
    <col min="59" max="59" width="33" style="16" customWidth="1"/>
    <col min="60" max="60" width="17" style="16" customWidth="1"/>
    <col min="61" max="61" width="16.54296875" style="16" customWidth="1"/>
    <col min="62" max="62" width="27.1796875" style="16" customWidth="1"/>
    <col min="63" max="63" width="19.81640625" style="16" customWidth="1"/>
  </cols>
  <sheetData>
    <row r="1" spans="1:63" ht="131.5" customHeight="1" x14ac:dyDescent="0.35">
      <c r="A1" s="5" t="s">
        <v>393</v>
      </c>
      <c r="B1" s="5" t="s">
        <v>390</v>
      </c>
      <c r="C1" s="5" t="s">
        <v>391</v>
      </c>
      <c r="D1" s="5" t="s">
        <v>392</v>
      </c>
      <c r="E1" s="5" t="s">
        <v>394</v>
      </c>
      <c r="F1" s="5" t="s">
        <v>395</v>
      </c>
      <c r="G1" s="5" t="s">
        <v>396</v>
      </c>
      <c r="H1" s="5" t="s">
        <v>397</v>
      </c>
      <c r="I1" s="5" t="s">
        <v>398</v>
      </c>
      <c r="J1" s="5" t="s">
        <v>399</v>
      </c>
      <c r="K1" s="5" t="s">
        <v>400</v>
      </c>
      <c r="L1" s="5" t="s">
        <v>401</v>
      </c>
      <c r="M1" s="5" t="s">
        <v>402</v>
      </c>
      <c r="N1" s="5" t="s">
        <v>403</v>
      </c>
      <c r="O1" s="5" t="s">
        <v>404</v>
      </c>
      <c r="P1" s="5" t="s">
        <v>405</v>
      </c>
      <c r="Q1" s="5" t="s">
        <v>406</v>
      </c>
      <c r="R1" s="5" t="s">
        <v>407</v>
      </c>
      <c r="S1" s="5" t="s">
        <v>408</v>
      </c>
      <c r="T1" s="5" t="s">
        <v>409</v>
      </c>
      <c r="U1" s="5" t="s">
        <v>410</v>
      </c>
      <c r="V1" s="5" t="s">
        <v>411</v>
      </c>
      <c r="W1" s="5" t="s">
        <v>412</v>
      </c>
      <c r="X1" s="5" t="s">
        <v>413</v>
      </c>
      <c r="Y1" s="5" t="s">
        <v>414</v>
      </c>
      <c r="Z1" s="5" t="s">
        <v>415</v>
      </c>
      <c r="AA1" s="5" t="s">
        <v>416</v>
      </c>
      <c r="AB1" s="5" t="s">
        <v>417</v>
      </c>
      <c r="AC1" s="5" t="s">
        <v>418</v>
      </c>
      <c r="AD1" s="5" t="s">
        <v>419</v>
      </c>
      <c r="AE1" s="5" t="s">
        <v>420</v>
      </c>
      <c r="AF1" s="5" t="s">
        <v>217</v>
      </c>
      <c r="AG1" s="5" t="s">
        <v>421</v>
      </c>
      <c r="AH1" s="5" t="s">
        <v>422</v>
      </c>
      <c r="AI1" s="5" t="s">
        <v>423</v>
      </c>
      <c r="AJ1" s="5" t="s">
        <v>424</v>
      </c>
      <c r="AK1" s="5" t="s">
        <v>425</v>
      </c>
      <c r="AL1" s="5" t="s">
        <v>426</v>
      </c>
      <c r="AM1" s="5" t="s">
        <v>427</v>
      </c>
      <c r="AN1" s="5" t="s">
        <v>428</v>
      </c>
      <c r="AO1" s="5" t="s">
        <v>429</v>
      </c>
      <c r="AP1" s="5" t="s">
        <v>430</v>
      </c>
      <c r="AQ1" s="5" t="s">
        <v>431</v>
      </c>
      <c r="AR1" s="5" t="s">
        <v>432</v>
      </c>
      <c r="AS1" s="5" t="s">
        <v>433</v>
      </c>
      <c r="AT1" s="5" t="s">
        <v>434</v>
      </c>
      <c r="AU1" s="5" t="s">
        <v>435</v>
      </c>
      <c r="AV1" s="5" t="s">
        <v>436</v>
      </c>
      <c r="AW1" s="5" t="s">
        <v>437</v>
      </c>
      <c r="AX1" s="5" t="s">
        <v>438</v>
      </c>
      <c r="AY1" s="5" t="s">
        <v>439</v>
      </c>
      <c r="AZ1" s="5" t="s">
        <v>440</v>
      </c>
      <c r="BA1" s="5" t="s">
        <v>441</v>
      </c>
      <c r="BB1" s="5" t="s">
        <v>442</v>
      </c>
      <c r="BC1" s="5" t="s">
        <v>443</v>
      </c>
      <c r="BD1" s="5" t="s">
        <v>444</v>
      </c>
      <c r="BE1" s="5" t="s">
        <v>445</v>
      </c>
      <c r="BF1" s="6" t="s">
        <v>446</v>
      </c>
      <c r="BG1" s="6" t="s">
        <v>447</v>
      </c>
      <c r="BH1" s="6" t="s">
        <v>448</v>
      </c>
      <c r="BI1" s="6" t="s">
        <v>449</v>
      </c>
      <c r="BJ1" s="6" t="s">
        <v>450</v>
      </c>
      <c r="BK1"/>
    </row>
    <row r="2" spans="1:63" x14ac:dyDescent="0.35">
      <c r="A2" s="7" t="s">
        <v>0</v>
      </c>
      <c r="B2" s="7">
        <v>1471644</v>
      </c>
      <c r="C2" s="7">
        <v>84092508239</v>
      </c>
      <c r="D2" s="8">
        <v>92508239</v>
      </c>
      <c r="E2" s="7" t="s">
        <v>451</v>
      </c>
      <c r="F2" s="7">
        <v>2000</v>
      </c>
      <c r="G2" s="7" t="s">
        <v>452</v>
      </c>
      <c r="H2" s="7" t="s">
        <v>200</v>
      </c>
      <c r="I2" s="7">
        <v>4075</v>
      </c>
      <c r="J2" s="7" t="s">
        <v>453</v>
      </c>
      <c r="K2" s="7" t="s">
        <v>454</v>
      </c>
      <c r="L2" s="7" t="s">
        <v>455</v>
      </c>
      <c r="M2" s="7" t="s">
        <v>456</v>
      </c>
      <c r="N2" s="7" t="s">
        <v>457</v>
      </c>
      <c r="O2" s="7" t="s">
        <v>458</v>
      </c>
      <c r="P2" s="7" t="s">
        <v>459</v>
      </c>
      <c r="Q2" s="9" t="s">
        <v>460</v>
      </c>
      <c r="R2" s="7" t="s">
        <v>461</v>
      </c>
      <c r="S2" s="7" t="s">
        <v>462</v>
      </c>
      <c r="T2" s="7" t="s">
        <v>463</v>
      </c>
      <c r="U2" s="8">
        <v>459223929</v>
      </c>
      <c r="V2" s="7" t="s">
        <v>456</v>
      </c>
      <c r="W2" s="7" t="s">
        <v>464</v>
      </c>
      <c r="X2" s="7" t="s">
        <v>456</v>
      </c>
      <c r="Y2" s="7" t="s">
        <v>456</v>
      </c>
      <c r="Z2" s="7" t="s">
        <v>465</v>
      </c>
      <c r="AA2" s="7" t="s">
        <v>456</v>
      </c>
      <c r="AB2" s="7" t="s">
        <v>456</v>
      </c>
      <c r="AC2" s="7" t="s">
        <v>466</v>
      </c>
      <c r="AD2" s="7" t="s">
        <v>456</v>
      </c>
      <c r="AE2" s="7" t="s">
        <v>467</v>
      </c>
      <c r="AF2" s="7" t="s">
        <v>219</v>
      </c>
      <c r="AG2" s="7"/>
      <c r="AH2" s="7" t="s">
        <v>468</v>
      </c>
      <c r="AI2" s="7" t="s">
        <v>456</v>
      </c>
      <c r="AJ2" s="7" t="s">
        <v>456</v>
      </c>
      <c r="AK2" s="7" t="s">
        <v>456</v>
      </c>
      <c r="AL2" s="7" t="s">
        <v>469</v>
      </c>
      <c r="AM2" s="7" t="s">
        <v>455</v>
      </c>
      <c r="AN2" s="7" t="s">
        <v>466</v>
      </c>
      <c r="AO2" s="7" t="s">
        <v>456</v>
      </c>
      <c r="AP2" s="7" t="s">
        <v>456</v>
      </c>
      <c r="AQ2" s="7" t="s">
        <v>456</v>
      </c>
      <c r="AR2" s="7" t="s">
        <v>470</v>
      </c>
      <c r="AS2" s="7" t="s">
        <v>471</v>
      </c>
      <c r="AT2" s="7"/>
      <c r="AU2" s="7" t="s">
        <v>472</v>
      </c>
      <c r="AV2" s="7" t="s">
        <v>472</v>
      </c>
      <c r="AW2" s="7" t="s">
        <v>473</v>
      </c>
      <c r="AX2" s="7" t="s">
        <v>474</v>
      </c>
      <c r="AY2" s="7" t="s">
        <v>475</v>
      </c>
      <c r="AZ2" s="7" t="s">
        <v>476</v>
      </c>
      <c r="BA2" s="7" t="s">
        <v>466</v>
      </c>
      <c r="BB2" s="7" t="s">
        <v>477</v>
      </c>
      <c r="BC2" s="7" t="s">
        <v>478</v>
      </c>
      <c r="BD2" s="7" t="s">
        <v>479</v>
      </c>
      <c r="BE2" s="7" t="s">
        <v>480</v>
      </c>
      <c r="BF2" s="10">
        <v>46164</v>
      </c>
      <c r="BG2" s="7" t="s">
        <v>481</v>
      </c>
      <c r="BH2" s="7"/>
      <c r="BI2" s="7" t="e">
        <f>IF(COUNTIF('[1]Random Sampling'!F:F,Table1[[#This Row],[RecipientID]])&gt;0,"YES","NO")</f>
        <v>#VALUE!</v>
      </c>
      <c r="BJ2" s="7" t="e">
        <f>IF(COUNTIF('[1]Random Sampling'!C:C,Table1[[#This Row],[RecipientID]])&gt;0,"YES","NO")</f>
        <v>#VALUE!</v>
      </c>
      <c r="BK2"/>
    </row>
    <row r="3" spans="1:63" x14ac:dyDescent="0.35">
      <c r="A3" s="7" t="s">
        <v>482</v>
      </c>
      <c r="B3" s="7">
        <v>1473322</v>
      </c>
      <c r="C3" s="7">
        <v>66679196073</v>
      </c>
      <c r="D3" s="7">
        <v>679196073</v>
      </c>
      <c r="E3" s="7" t="s">
        <v>483</v>
      </c>
      <c r="F3" s="7">
        <v>2024</v>
      </c>
      <c r="G3" s="7" t="s">
        <v>484</v>
      </c>
      <c r="H3" s="7" t="s">
        <v>206</v>
      </c>
      <c r="I3" s="7">
        <v>4671</v>
      </c>
      <c r="J3" s="7" t="s">
        <v>485</v>
      </c>
      <c r="K3" s="7" t="s">
        <v>486</v>
      </c>
      <c r="L3" s="7" t="s">
        <v>456</v>
      </c>
      <c r="M3" s="11" t="s">
        <v>466</v>
      </c>
      <c r="N3" s="7" t="s">
        <v>487</v>
      </c>
      <c r="O3" s="7" t="s">
        <v>488</v>
      </c>
      <c r="P3" s="7" t="s">
        <v>489</v>
      </c>
      <c r="Q3" s="12">
        <v>424886885</v>
      </c>
      <c r="R3" s="7" t="s">
        <v>490</v>
      </c>
      <c r="S3" s="7" t="s">
        <v>491</v>
      </c>
      <c r="T3" s="7" t="s">
        <v>492</v>
      </c>
      <c r="U3" s="7">
        <v>743483758</v>
      </c>
      <c r="V3" s="7" t="s">
        <v>455</v>
      </c>
      <c r="W3" s="7" t="s">
        <v>466</v>
      </c>
      <c r="X3" s="7" t="s">
        <v>455</v>
      </c>
      <c r="Y3" s="7" t="s">
        <v>466</v>
      </c>
      <c r="Z3" s="7" t="s">
        <v>493</v>
      </c>
      <c r="AA3" s="7" t="s">
        <v>456</v>
      </c>
      <c r="AB3" s="7" t="s">
        <v>456</v>
      </c>
      <c r="AC3" s="7" t="s">
        <v>466</v>
      </c>
      <c r="AD3" s="7" t="s">
        <v>456</v>
      </c>
      <c r="AE3" s="7" t="s">
        <v>494</v>
      </c>
      <c r="AF3" s="10" t="s">
        <v>225</v>
      </c>
      <c r="AG3" s="10"/>
      <c r="AH3" s="7" t="s">
        <v>495</v>
      </c>
      <c r="AI3" s="7" t="s">
        <v>456</v>
      </c>
      <c r="AJ3" s="7" t="s">
        <v>456</v>
      </c>
      <c r="AK3" s="10" t="s">
        <v>456</v>
      </c>
      <c r="AL3" s="7" t="s">
        <v>496</v>
      </c>
      <c r="AM3" s="7" t="s">
        <v>455</v>
      </c>
      <c r="AN3" s="7" t="s">
        <v>466</v>
      </c>
      <c r="AO3" s="7" t="s">
        <v>456</v>
      </c>
      <c r="AP3" s="10" t="s">
        <v>456</v>
      </c>
      <c r="AQ3" s="7" t="s">
        <v>456</v>
      </c>
      <c r="AR3" s="7" t="s">
        <v>497</v>
      </c>
      <c r="AS3" s="7" t="s">
        <v>498</v>
      </c>
      <c r="AT3" s="13" t="s">
        <v>499</v>
      </c>
      <c r="AU3" s="7" t="s">
        <v>466</v>
      </c>
      <c r="AV3" s="7" t="s">
        <v>466</v>
      </c>
      <c r="AW3" s="7" t="s">
        <v>498</v>
      </c>
      <c r="AX3" s="7" t="s">
        <v>500</v>
      </c>
      <c r="AY3" s="7" t="s">
        <v>501</v>
      </c>
      <c r="AZ3" s="7" t="s">
        <v>502</v>
      </c>
      <c r="BA3" s="7" t="s">
        <v>466</v>
      </c>
      <c r="BB3" s="7" t="s">
        <v>503</v>
      </c>
      <c r="BC3" s="7" t="s">
        <v>504</v>
      </c>
      <c r="BD3" s="7" t="s">
        <v>505</v>
      </c>
      <c r="BE3" s="7" t="s">
        <v>506</v>
      </c>
      <c r="BF3" s="10">
        <v>46168</v>
      </c>
      <c r="BG3" s="7" t="s">
        <v>481</v>
      </c>
      <c r="BH3" s="7"/>
      <c r="BI3" s="7" t="e">
        <f>IF(COUNTIF('[1]Random Sampling'!F:F,Table1[[#This Row],[RecipientID]])&gt;0,"YES","NO")</f>
        <v>#VALUE!</v>
      </c>
      <c r="BJ3" s="7" t="e">
        <f>IF(COUNTIF('[1]Random Sampling'!C:C,Table1[[#This Row],[RecipientID]])&gt;0,"YES","NO")</f>
        <v>#VALUE!</v>
      </c>
      <c r="BK3"/>
    </row>
    <row r="4" spans="1:63" x14ac:dyDescent="0.35">
      <c r="A4" s="7" t="s">
        <v>507</v>
      </c>
      <c r="B4" s="7">
        <v>1473384</v>
      </c>
      <c r="C4" s="7">
        <v>90648736109</v>
      </c>
      <c r="D4" s="7">
        <v>648736109</v>
      </c>
      <c r="E4" s="7" t="s">
        <v>508</v>
      </c>
      <c r="F4" s="7">
        <v>2021</v>
      </c>
      <c r="G4" s="7" t="s">
        <v>509</v>
      </c>
      <c r="H4" s="7" t="s">
        <v>200</v>
      </c>
      <c r="I4" s="7" t="s">
        <v>509</v>
      </c>
      <c r="J4" s="7" t="s">
        <v>510</v>
      </c>
      <c r="K4" s="7" t="s">
        <v>511</v>
      </c>
      <c r="L4" s="7" t="s">
        <v>456</v>
      </c>
      <c r="M4" s="11" t="s">
        <v>466</v>
      </c>
      <c r="N4" s="7" t="s">
        <v>512</v>
      </c>
      <c r="O4" s="7" t="s">
        <v>513</v>
      </c>
      <c r="P4" s="7" t="s">
        <v>514</v>
      </c>
      <c r="Q4" s="12">
        <v>474333684</v>
      </c>
      <c r="R4" s="7" t="s">
        <v>515</v>
      </c>
      <c r="S4" s="7" t="s">
        <v>513</v>
      </c>
      <c r="T4" s="7" t="s">
        <v>516</v>
      </c>
      <c r="U4" s="7">
        <v>418442057</v>
      </c>
      <c r="V4" s="7" t="s">
        <v>455</v>
      </c>
      <c r="W4" s="7" t="s">
        <v>466</v>
      </c>
      <c r="X4" s="7" t="s">
        <v>455</v>
      </c>
      <c r="Y4" s="7" t="s">
        <v>466</v>
      </c>
      <c r="Z4" s="7" t="s">
        <v>517</v>
      </c>
      <c r="AA4" s="7" t="s">
        <v>456</v>
      </c>
      <c r="AB4" s="7" t="s">
        <v>456</v>
      </c>
      <c r="AC4" s="7" t="s">
        <v>466</v>
      </c>
      <c r="AD4" s="7" t="s">
        <v>456</v>
      </c>
      <c r="AE4" s="7" t="s">
        <v>518</v>
      </c>
      <c r="AF4" s="10" t="s">
        <v>200</v>
      </c>
      <c r="AG4" s="10"/>
      <c r="AH4" s="7" t="s">
        <v>519</v>
      </c>
      <c r="AI4" s="7" t="s">
        <v>456</v>
      </c>
      <c r="AJ4" s="7" t="s">
        <v>456</v>
      </c>
      <c r="AK4" s="10" t="s">
        <v>456</v>
      </c>
      <c r="AL4" s="7" t="s">
        <v>520</v>
      </c>
      <c r="AM4" s="7" t="s">
        <v>455</v>
      </c>
      <c r="AN4" s="7" t="s">
        <v>466</v>
      </c>
      <c r="AO4" s="7" t="s">
        <v>456</v>
      </c>
      <c r="AP4" s="10" t="s">
        <v>456</v>
      </c>
      <c r="AQ4" s="7" t="s">
        <v>456</v>
      </c>
      <c r="AR4" s="7" t="s">
        <v>521</v>
      </c>
      <c r="AS4" s="7" t="s">
        <v>522</v>
      </c>
      <c r="AT4" s="13" t="s">
        <v>523</v>
      </c>
      <c r="AU4" s="7" t="s">
        <v>466</v>
      </c>
      <c r="AV4" s="7" t="s">
        <v>466</v>
      </c>
      <c r="AW4" s="7" t="s">
        <v>524</v>
      </c>
      <c r="AX4" s="7" t="s">
        <v>525</v>
      </c>
      <c r="AY4" s="7" t="s">
        <v>526</v>
      </c>
      <c r="AZ4" s="7" t="s">
        <v>527</v>
      </c>
      <c r="BA4" s="7" t="s">
        <v>466</v>
      </c>
      <c r="BB4" s="7" t="s">
        <v>528</v>
      </c>
      <c r="BC4" s="7" t="s">
        <v>529</v>
      </c>
      <c r="BD4" s="7" t="s">
        <v>530</v>
      </c>
      <c r="BE4" s="7" t="s">
        <v>531</v>
      </c>
      <c r="BF4" s="10" t="s">
        <v>532</v>
      </c>
      <c r="BG4" s="7" t="s">
        <v>481</v>
      </c>
      <c r="BH4" s="7"/>
      <c r="BI4" s="7" t="e">
        <f>IF(COUNTIF('[1]Random Sampling'!F:F,Table1[[#This Row],[RecipientID]])&gt;0,"YES","NO")</f>
        <v>#VALUE!</v>
      </c>
      <c r="BJ4" s="7" t="e">
        <f>IF(COUNTIF('[1]Random Sampling'!C:C,Table1[[#This Row],[RecipientID]])&gt;0,"YES","NO")</f>
        <v>#VALUE!</v>
      </c>
      <c r="BK4"/>
    </row>
    <row r="5" spans="1:63" x14ac:dyDescent="0.35">
      <c r="A5" s="7" t="s">
        <v>534</v>
      </c>
      <c r="B5" s="7">
        <v>1473430</v>
      </c>
      <c r="C5" s="7" t="s">
        <v>533</v>
      </c>
      <c r="D5" s="7">
        <v>5550845</v>
      </c>
      <c r="E5" s="7" t="s">
        <v>534</v>
      </c>
      <c r="F5" s="7">
        <v>1979</v>
      </c>
      <c r="G5" s="7" t="s">
        <v>535</v>
      </c>
      <c r="H5" s="7" t="s">
        <v>204</v>
      </c>
      <c r="I5" s="7" t="s">
        <v>536</v>
      </c>
      <c r="J5" s="7" t="s">
        <v>537</v>
      </c>
      <c r="K5" s="7" t="s">
        <v>538</v>
      </c>
      <c r="L5" s="7" t="s">
        <v>455</v>
      </c>
      <c r="M5" s="11" t="s">
        <v>456</v>
      </c>
      <c r="N5" s="7" t="s">
        <v>539</v>
      </c>
      <c r="O5" s="7" t="s">
        <v>540</v>
      </c>
      <c r="P5" s="7" t="s">
        <v>541</v>
      </c>
      <c r="Q5" s="12">
        <v>61448494445</v>
      </c>
      <c r="R5" s="7" t="s">
        <v>542</v>
      </c>
      <c r="S5" s="7" t="s">
        <v>543</v>
      </c>
      <c r="T5" s="7" t="s">
        <v>544</v>
      </c>
      <c r="U5" s="7">
        <v>61472745366</v>
      </c>
      <c r="V5" s="7" t="s">
        <v>456</v>
      </c>
      <c r="W5" s="7" t="s">
        <v>545</v>
      </c>
      <c r="X5" s="7" t="s">
        <v>456</v>
      </c>
      <c r="Y5" s="7" t="s">
        <v>456</v>
      </c>
      <c r="Z5" s="7" t="s">
        <v>546</v>
      </c>
      <c r="AA5" s="7" t="s">
        <v>456</v>
      </c>
      <c r="AB5" s="7" t="s">
        <v>456</v>
      </c>
      <c r="AC5" s="7" t="s">
        <v>466</v>
      </c>
      <c r="AD5" s="7" t="s">
        <v>456</v>
      </c>
      <c r="AE5" s="7" t="s">
        <v>547</v>
      </c>
      <c r="AF5" s="10" t="s">
        <v>219</v>
      </c>
      <c r="AG5" s="10"/>
      <c r="AH5" s="7" t="s">
        <v>548</v>
      </c>
      <c r="AI5" s="7" t="s">
        <v>456</v>
      </c>
      <c r="AJ5" s="7" t="s">
        <v>456</v>
      </c>
      <c r="AK5" s="10" t="s">
        <v>456</v>
      </c>
      <c r="AL5" s="7" t="s">
        <v>549</v>
      </c>
      <c r="AM5" s="7" t="s">
        <v>455</v>
      </c>
      <c r="AN5" s="7" t="s">
        <v>466</v>
      </c>
      <c r="AO5" s="7" t="s">
        <v>456</v>
      </c>
      <c r="AP5" s="10" t="s">
        <v>456</v>
      </c>
      <c r="AQ5" s="7" t="s">
        <v>456</v>
      </c>
      <c r="AR5" s="7" t="s">
        <v>550</v>
      </c>
      <c r="AS5" s="7" t="s">
        <v>551</v>
      </c>
      <c r="AT5" s="13"/>
      <c r="AU5" s="7" t="s">
        <v>552</v>
      </c>
      <c r="AV5" s="7" t="s">
        <v>553</v>
      </c>
      <c r="AW5" s="7" t="s">
        <v>554</v>
      </c>
      <c r="AX5" s="7" t="s">
        <v>555</v>
      </c>
      <c r="AY5" s="7" t="s">
        <v>556</v>
      </c>
      <c r="AZ5" s="7" t="s">
        <v>557</v>
      </c>
      <c r="BA5" s="7" t="s">
        <v>466</v>
      </c>
      <c r="BB5" s="7" t="s">
        <v>558</v>
      </c>
      <c r="BC5" s="7" t="s">
        <v>559</v>
      </c>
      <c r="BD5" s="7" t="s">
        <v>560</v>
      </c>
      <c r="BE5" s="7" t="s">
        <v>561</v>
      </c>
      <c r="BF5" s="7" t="s">
        <v>562</v>
      </c>
      <c r="BG5" s="7" t="s">
        <v>481</v>
      </c>
      <c r="BH5" s="7"/>
      <c r="BI5" s="7" t="e">
        <f>IF(COUNTIF('[1]Random Sampling'!F:F,Table1[[#This Row],[RecipientID]])&gt;0,"YES","NO")</f>
        <v>#VALUE!</v>
      </c>
      <c r="BJ5" s="7" t="e">
        <f>IF(COUNTIF('[1]Random Sampling'!C:C,Table1[[#This Row],[RecipientID]])&gt;0,"YES","NO")</f>
        <v>#VALUE!</v>
      </c>
      <c r="BK5"/>
    </row>
    <row r="6" spans="1:63" x14ac:dyDescent="0.35">
      <c r="A6" s="7" t="s">
        <v>1</v>
      </c>
      <c r="B6" s="7">
        <v>1473515</v>
      </c>
      <c r="C6" s="7">
        <v>51659534497</v>
      </c>
      <c r="D6" s="7">
        <v>659534497</v>
      </c>
      <c r="E6" s="7" t="s">
        <v>1</v>
      </c>
      <c r="F6" s="7">
        <v>2022</v>
      </c>
      <c r="G6" s="7" t="s">
        <v>563</v>
      </c>
      <c r="H6" s="7" t="s">
        <v>201</v>
      </c>
      <c r="I6" s="7" t="s">
        <v>564</v>
      </c>
      <c r="J6" s="7" t="s">
        <v>565</v>
      </c>
      <c r="K6" s="7" t="s">
        <v>566</v>
      </c>
      <c r="L6" s="7" t="s">
        <v>456</v>
      </c>
      <c r="M6" s="11" t="s">
        <v>466</v>
      </c>
      <c r="N6" s="7" t="s">
        <v>567</v>
      </c>
      <c r="O6" s="7" t="s">
        <v>568</v>
      </c>
      <c r="P6" s="7" t="s">
        <v>569</v>
      </c>
      <c r="Q6" s="12">
        <v>421642564</v>
      </c>
      <c r="R6" s="7" t="s">
        <v>570</v>
      </c>
      <c r="S6" s="7" t="s">
        <v>571</v>
      </c>
      <c r="T6" s="7" t="s">
        <v>572</v>
      </c>
      <c r="U6" s="7">
        <v>412223366</v>
      </c>
      <c r="V6" s="7" t="s">
        <v>455</v>
      </c>
      <c r="W6" s="7" t="s">
        <v>466</v>
      </c>
      <c r="X6" s="7" t="s">
        <v>456</v>
      </c>
      <c r="Y6" s="7" t="s">
        <v>456</v>
      </c>
      <c r="Z6" s="7" t="s">
        <v>573</v>
      </c>
      <c r="AA6" s="7" t="s">
        <v>456</v>
      </c>
      <c r="AB6" s="7" t="s">
        <v>456</v>
      </c>
      <c r="AC6" s="7" t="s">
        <v>466</v>
      </c>
      <c r="AD6" s="7" t="s">
        <v>456</v>
      </c>
      <c r="AE6" s="7" t="s">
        <v>574</v>
      </c>
      <c r="AF6" s="10" t="s">
        <v>220</v>
      </c>
      <c r="AG6" s="10"/>
      <c r="AH6" s="7" t="s">
        <v>575</v>
      </c>
      <c r="AI6" s="7" t="s">
        <v>456</v>
      </c>
      <c r="AJ6" s="7" t="s">
        <v>456</v>
      </c>
      <c r="AK6" s="10" t="s">
        <v>456</v>
      </c>
      <c r="AL6" s="7" t="s">
        <v>576</v>
      </c>
      <c r="AM6" s="7" t="s">
        <v>455</v>
      </c>
      <c r="AN6" s="7" t="s">
        <v>466</v>
      </c>
      <c r="AO6" s="7" t="s">
        <v>456</v>
      </c>
      <c r="AP6" s="10" t="s">
        <v>456</v>
      </c>
      <c r="AQ6" s="7" t="s">
        <v>456</v>
      </c>
      <c r="AR6" s="7" t="s">
        <v>577</v>
      </c>
      <c r="AS6" s="7" t="s">
        <v>578</v>
      </c>
      <c r="AT6" s="13" t="s">
        <v>579</v>
      </c>
      <c r="AU6" s="7" t="s">
        <v>466</v>
      </c>
      <c r="AV6" s="7" t="s">
        <v>466</v>
      </c>
      <c r="AW6" s="7" t="s">
        <v>580</v>
      </c>
      <c r="AX6" s="7" t="s">
        <v>581</v>
      </c>
      <c r="AY6" s="7" t="s">
        <v>582</v>
      </c>
      <c r="AZ6" s="7" t="s">
        <v>583</v>
      </c>
      <c r="BA6" s="7" t="s">
        <v>466</v>
      </c>
      <c r="BB6" s="7" t="s">
        <v>477</v>
      </c>
      <c r="BC6" s="7" t="s">
        <v>584</v>
      </c>
      <c r="BD6" s="7" t="s">
        <v>585</v>
      </c>
      <c r="BE6" s="7" t="s">
        <v>586</v>
      </c>
      <c r="BF6" s="7" t="s">
        <v>587</v>
      </c>
      <c r="BG6" s="7" t="s">
        <v>481</v>
      </c>
      <c r="BH6" s="7"/>
      <c r="BI6" s="7" t="e">
        <f>IF(COUNTIF('[1]Random Sampling'!F:F,Table1[[#This Row],[RecipientID]])&gt;0,"YES","NO")</f>
        <v>#VALUE!</v>
      </c>
      <c r="BJ6" s="7" t="e">
        <f>IF(COUNTIF('[1]Random Sampling'!C:C,Table1[[#This Row],[RecipientID]])&gt;0,"YES","NO")</f>
        <v>#VALUE!</v>
      </c>
      <c r="BK6"/>
    </row>
    <row r="7" spans="1:63" x14ac:dyDescent="0.35">
      <c r="A7" s="7" t="s">
        <v>2</v>
      </c>
      <c r="B7" s="7">
        <v>1473518</v>
      </c>
      <c r="C7" s="7">
        <v>50097109281</v>
      </c>
      <c r="D7" s="7">
        <v>97109281</v>
      </c>
      <c r="E7" s="7" t="s">
        <v>2</v>
      </c>
      <c r="F7" s="7">
        <v>2001</v>
      </c>
      <c r="G7" s="7" t="s">
        <v>588</v>
      </c>
      <c r="H7" s="7" t="s">
        <v>200</v>
      </c>
      <c r="I7" s="7" t="s">
        <v>588</v>
      </c>
      <c r="J7" s="7" t="s">
        <v>589</v>
      </c>
      <c r="K7" s="7" t="s">
        <v>590</v>
      </c>
      <c r="L7" s="7" t="s">
        <v>455</v>
      </c>
      <c r="M7" s="7" t="s">
        <v>456</v>
      </c>
      <c r="N7" s="7" t="s">
        <v>591</v>
      </c>
      <c r="O7" s="7" t="s">
        <v>592</v>
      </c>
      <c r="P7" s="7" t="s">
        <v>593</v>
      </c>
      <c r="Q7" s="12">
        <v>746344706</v>
      </c>
      <c r="R7" s="7" t="s">
        <v>594</v>
      </c>
      <c r="S7" s="7" t="s">
        <v>595</v>
      </c>
      <c r="T7" s="7" t="s">
        <v>596</v>
      </c>
      <c r="U7" s="7">
        <v>746344706</v>
      </c>
      <c r="V7" s="7" t="s">
        <v>455</v>
      </c>
      <c r="W7" s="7" t="s">
        <v>466</v>
      </c>
      <c r="X7" s="7" t="s">
        <v>455</v>
      </c>
      <c r="Y7" s="7" t="s">
        <v>466</v>
      </c>
      <c r="Z7" s="7" t="s">
        <v>597</v>
      </c>
      <c r="AA7" s="7" t="s">
        <v>456</v>
      </c>
      <c r="AB7" s="7" t="s">
        <v>456</v>
      </c>
      <c r="AC7" s="7" t="s">
        <v>466</v>
      </c>
      <c r="AD7" s="7" t="s">
        <v>456</v>
      </c>
      <c r="AE7" s="7" t="s">
        <v>598</v>
      </c>
      <c r="AF7" s="7" t="s">
        <v>219</v>
      </c>
      <c r="AG7" s="7"/>
      <c r="AH7" s="7" t="s">
        <v>599</v>
      </c>
      <c r="AI7" s="7" t="s">
        <v>456</v>
      </c>
      <c r="AJ7" s="7" t="s">
        <v>456</v>
      </c>
      <c r="AK7" s="7" t="s">
        <v>456</v>
      </c>
      <c r="AL7" s="7" t="s">
        <v>600</v>
      </c>
      <c r="AM7" s="7" t="s">
        <v>455</v>
      </c>
      <c r="AN7" s="7" t="s">
        <v>466</v>
      </c>
      <c r="AO7" s="7" t="s">
        <v>456</v>
      </c>
      <c r="AP7" s="7" t="s">
        <v>456</v>
      </c>
      <c r="AQ7" s="7" t="s">
        <v>456</v>
      </c>
      <c r="AR7" s="7" t="s">
        <v>601</v>
      </c>
      <c r="AS7" s="7" t="s">
        <v>602</v>
      </c>
      <c r="AT7" s="7"/>
      <c r="AU7" s="7" t="s">
        <v>603</v>
      </c>
      <c r="AV7" s="7" t="s">
        <v>604</v>
      </c>
      <c r="AW7" s="7" t="s">
        <v>605</v>
      </c>
      <c r="AX7" s="7" t="s">
        <v>606</v>
      </c>
      <c r="AY7" s="7" t="s">
        <v>607</v>
      </c>
      <c r="AZ7" s="7" t="s">
        <v>608</v>
      </c>
      <c r="BA7" s="7" t="s">
        <v>466</v>
      </c>
      <c r="BB7" s="7" t="s">
        <v>477</v>
      </c>
      <c r="BC7" s="7" t="s">
        <v>609</v>
      </c>
      <c r="BD7" s="7" t="s">
        <v>610</v>
      </c>
      <c r="BE7" s="7" t="s">
        <v>611</v>
      </c>
      <c r="BF7" s="10">
        <v>46200</v>
      </c>
      <c r="BG7" s="7" t="s">
        <v>481</v>
      </c>
      <c r="BH7" s="7"/>
      <c r="BI7" s="7" t="e">
        <f>IF(COUNTIF('[1]Random Sampling'!F:F,Table1[[#This Row],[RecipientID]])&gt;0,"YES","NO")</f>
        <v>#VALUE!</v>
      </c>
      <c r="BJ7" s="7" t="e">
        <f>IF(COUNTIF('[1]Random Sampling'!C:C,Table1[[#This Row],[RecipientID]])&gt;0,"YES","NO")</f>
        <v>#VALUE!</v>
      </c>
      <c r="BK7"/>
    </row>
    <row r="8" spans="1:63" x14ac:dyDescent="0.35">
      <c r="A8" s="7" t="s">
        <v>3</v>
      </c>
      <c r="B8" s="7">
        <v>1473528</v>
      </c>
      <c r="C8" s="7" t="s">
        <v>146</v>
      </c>
      <c r="D8" s="7" t="s">
        <v>612</v>
      </c>
      <c r="E8" s="7" t="s">
        <v>3</v>
      </c>
      <c r="F8" s="7">
        <v>2023</v>
      </c>
      <c r="G8" s="7" t="s">
        <v>613</v>
      </c>
      <c r="H8" s="7" t="s">
        <v>202</v>
      </c>
      <c r="I8" s="7" t="s">
        <v>614</v>
      </c>
      <c r="J8" s="7" t="s">
        <v>615</v>
      </c>
      <c r="K8" s="7" t="s">
        <v>616</v>
      </c>
      <c r="L8" s="7" t="s">
        <v>456</v>
      </c>
      <c r="M8" s="7" t="s">
        <v>466</v>
      </c>
      <c r="N8" s="7" t="s">
        <v>617</v>
      </c>
      <c r="O8" s="7" t="s">
        <v>618</v>
      </c>
      <c r="P8" s="7" t="s">
        <v>619</v>
      </c>
      <c r="Q8" s="12">
        <v>407777749</v>
      </c>
      <c r="R8" s="7" t="s">
        <v>620</v>
      </c>
      <c r="S8" s="7" t="s">
        <v>621</v>
      </c>
      <c r="T8" s="13" t="s">
        <v>622</v>
      </c>
      <c r="U8" s="7">
        <v>452675951</v>
      </c>
      <c r="V8" s="7" t="s">
        <v>456</v>
      </c>
      <c r="W8" s="7" t="s">
        <v>623</v>
      </c>
      <c r="X8" s="7" t="s">
        <v>456</v>
      </c>
      <c r="Y8" s="7" t="s">
        <v>456</v>
      </c>
      <c r="Z8" s="7" t="s">
        <v>624</v>
      </c>
      <c r="AA8" s="7" t="s">
        <v>456</v>
      </c>
      <c r="AB8" s="7" t="s">
        <v>456</v>
      </c>
      <c r="AC8" s="7" t="s">
        <v>466</v>
      </c>
      <c r="AD8" s="7" t="s">
        <v>456</v>
      </c>
      <c r="AE8" s="7" t="s">
        <v>625</v>
      </c>
      <c r="AF8" s="7" t="s">
        <v>219</v>
      </c>
      <c r="AG8" s="7"/>
      <c r="AH8" s="7" t="s">
        <v>626</v>
      </c>
      <c r="AI8" s="7" t="s">
        <v>456</v>
      </c>
      <c r="AJ8" s="7" t="s">
        <v>456</v>
      </c>
      <c r="AK8" s="7" t="s">
        <v>456</v>
      </c>
      <c r="AL8" s="7" t="s">
        <v>627</v>
      </c>
      <c r="AM8" s="7" t="s">
        <v>455</v>
      </c>
      <c r="AN8" s="7" t="s">
        <v>466</v>
      </c>
      <c r="AO8" s="7" t="s">
        <v>456</v>
      </c>
      <c r="AP8" s="7" t="s">
        <v>456</v>
      </c>
      <c r="AQ8" s="7" t="s">
        <v>456</v>
      </c>
      <c r="AR8" s="7" t="s">
        <v>628</v>
      </c>
      <c r="AS8" s="7" t="s">
        <v>629</v>
      </c>
      <c r="AT8" s="7" t="s">
        <v>630</v>
      </c>
      <c r="AU8" s="7" t="s">
        <v>466</v>
      </c>
      <c r="AV8" s="7" t="s">
        <v>466</v>
      </c>
      <c r="AW8" s="7" t="s">
        <v>631</v>
      </c>
      <c r="AX8" s="7" t="s">
        <v>632</v>
      </c>
      <c r="AY8" s="7" t="s">
        <v>633</v>
      </c>
      <c r="AZ8" s="7" t="s">
        <v>634</v>
      </c>
      <c r="BA8" s="7" t="s">
        <v>466</v>
      </c>
      <c r="BB8" s="7" t="s">
        <v>635</v>
      </c>
      <c r="BC8" s="7" t="s">
        <v>636</v>
      </c>
      <c r="BD8" s="7" t="s">
        <v>637</v>
      </c>
      <c r="BE8" s="7" t="s">
        <v>634</v>
      </c>
      <c r="BF8" s="7" t="s">
        <v>638</v>
      </c>
      <c r="BG8" s="7" t="s">
        <v>481</v>
      </c>
      <c r="BH8" s="7"/>
      <c r="BI8" s="7" t="e">
        <f>IF(COUNTIF('[1]Random Sampling'!F:F,Table1[[#This Row],[RecipientID]])&gt;0,"YES","NO")</f>
        <v>#VALUE!</v>
      </c>
      <c r="BJ8" s="7" t="e">
        <f>IF(COUNTIF('[1]Random Sampling'!C:C,Table1[[#This Row],[RecipientID]])&gt;0,"YES","NO")</f>
        <v>#VALUE!</v>
      </c>
      <c r="BK8"/>
    </row>
    <row r="9" spans="1:63" x14ac:dyDescent="0.35">
      <c r="A9" s="7" t="s">
        <v>4</v>
      </c>
      <c r="B9" s="7">
        <v>1473587</v>
      </c>
      <c r="C9" s="7" t="s">
        <v>147</v>
      </c>
      <c r="D9" s="7" t="s">
        <v>639</v>
      </c>
      <c r="E9" s="7" t="s">
        <v>4</v>
      </c>
      <c r="F9" s="7">
        <v>42138</v>
      </c>
      <c r="G9" s="7" t="s">
        <v>640</v>
      </c>
      <c r="H9" s="7" t="s">
        <v>203</v>
      </c>
      <c r="I9" s="7" t="s">
        <v>640</v>
      </c>
      <c r="J9" s="7" t="s">
        <v>641</v>
      </c>
      <c r="K9" s="7" t="s">
        <v>642</v>
      </c>
      <c r="L9" s="7" t="s">
        <v>456</v>
      </c>
      <c r="M9" s="7" t="s">
        <v>466</v>
      </c>
      <c r="N9" s="7" t="s">
        <v>643</v>
      </c>
      <c r="O9" s="7" t="s">
        <v>568</v>
      </c>
      <c r="P9" s="7" t="s">
        <v>644</v>
      </c>
      <c r="Q9" s="12">
        <v>417931316</v>
      </c>
      <c r="R9" s="7" t="s">
        <v>645</v>
      </c>
      <c r="S9" s="7" t="s">
        <v>646</v>
      </c>
      <c r="T9" s="7" t="s">
        <v>647</v>
      </c>
      <c r="U9" s="7">
        <v>893593969</v>
      </c>
      <c r="V9" s="7" t="s">
        <v>455</v>
      </c>
      <c r="W9" s="7" t="s">
        <v>466</v>
      </c>
      <c r="X9" s="7" t="s">
        <v>456</v>
      </c>
      <c r="Y9" s="7" t="s">
        <v>455</v>
      </c>
      <c r="Z9" s="7" t="s">
        <v>648</v>
      </c>
      <c r="AA9" s="7" t="s">
        <v>456</v>
      </c>
      <c r="AB9" s="7" t="s">
        <v>456</v>
      </c>
      <c r="AC9" s="7" t="s">
        <v>466</v>
      </c>
      <c r="AD9" s="7" t="s">
        <v>456</v>
      </c>
      <c r="AE9" s="7" t="s">
        <v>649</v>
      </c>
      <c r="AF9" s="7" t="s">
        <v>219</v>
      </c>
      <c r="AG9" s="7"/>
      <c r="AH9" s="7" t="s">
        <v>650</v>
      </c>
      <c r="AI9" s="7" t="s">
        <v>456</v>
      </c>
      <c r="AJ9" s="7" t="s">
        <v>456</v>
      </c>
      <c r="AK9" s="7" t="s">
        <v>456</v>
      </c>
      <c r="AL9" s="7" t="s">
        <v>496</v>
      </c>
      <c r="AM9" s="7" t="s">
        <v>455</v>
      </c>
      <c r="AN9" s="7" t="s">
        <v>466</v>
      </c>
      <c r="AO9" s="7" t="s">
        <v>456</v>
      </c>
      <c r="AP9" s="7" t="s">
        <v>456</v>
      </c>
      <c r="AQ9" s="7" t="s">
        <v>456</v>
      </c>
      <c r="AR9" s="7" t="s">
        <v>651</v>
      </c>
      <c r="AS9" s="7" t="s">
        <v>652</v>
      </c>
      <c r="AT9" s="7" t="s">
        <v>653</v>
      </c>
      <c r="AU9" s="7" t="s">
        <v>466</v>
      </c>
      <c r="AV9" s="7" t="s">
        <v>466</v>
      </c>
      <c r="AW9" s="7" t="s">
        <v>654</v>
      </c>
      <c r="AX9" s="7" t="s">
        <v>655</v>
      </c>
      <c r="AY9" s="7" t="s">
        <v>656</v>
      </c>
      <c r="AZ9" s="7" t="s">
        <v>657</v>
      </c>
      <c r="BA9" s="7" t="s">
        <v>466</v>
      </c>
      <c r="BB9" s="7" t="s">
        <v>658</v>
      </c>
      <c r="BC9" s="7" t="s">
        <v>659</v>
      </c>
      <c r="BD9" s="7" t="s">
        <v>660</v>
      </c>
      <c r="BE9" s="7" t="s">
        <v>661</v>
      </c>
      <c r="BF9" s="10">
        <v>46169</v>
      </c>
      <c r="BG9" s="7" t="s">
        <v>481</v>
      </c>
      <c r="BH9" s="7"/>
      <c r="BI9" s="7" t="e">
        <f>IF(COUNTIF('[1]Random Sampling'!F:F,Table1[[#This Row],[RecipientID]])&gt;0,"YES","NO")</f>
        <v>#VALUE!</v>
      </c>
      <c r="BJ9" s="7" t="e">
        <f>IF(COUNTIF('[1]Random Sampling'!C:C,Table1[[#This Row],[RecipientID]])&gt;0,"YES","NO")</f>
        <v>#VALUE!</v>
      </c>
      <c r="BK9"/>
    </row>
    <row r="10" spans="1:63" x14ac:dyDescent="0.35">
      <c r="A10" s="7" t="s">
        <v>664</v>
      </c>
      <c r="B10" s="7">
        <v>1473691</v>
      </c>
      <c r="C10" s="7" t="s">
        <v>662</v>
      </c>
      <c r="D10" s="7" t="s">
        <v>663</v>
      </c>
      <c r="E10" s="7" t="s">
        <v>665</v>
      </c>
      <c r="F10" s="7">
        <v>1990</v>
      </c>
      <c r="G10" s="7" t="s">
        <v>666</v>
      </c>
      <c r="H10" s="7" t="s">
        <v>204</v>
      </c>
      <c r="I10" s="7" t="s">
        <v>666</v>
      </c>
      <c r="J10" s="7" t="s">
        <v>667</v>
      </c>
      <c r="K10" s="7" t="s">
        <v>668</v>
      </c>
      <c r="L10" s="7" t="s">
        <v>456</v>
      </c>
      <c r="M10" s="7" t="s">
        <v>466</v>
      </c>
      <c r="N10" s="7" t="s">
        <v>669</v>
      </c>
      <c r="O10" s="7" t="s">
        <v>670</v>
      </c>
      <c r="P10" s="7" t="s">
        <v>671</v>
      </c>
      <c r="Q10" s="12">
        <v>352488373</v>
      </c>
      <c r="R10" s="7" t="s">
        <v>672</v>
      </c>
      <c r="S10" s="7" t="s">
        <v>673</v>
      </c>
      <c r="T10" s="7" t="s">
        <v>674</v>
      </c>
      <c r="U10" s="7">
        <v>352488373</v>
      </c>
      <c r="V10" s="7" t="s">
        <v>455</v>
      </c>
      <c r="W10" s="7" t="s">
        <v>466</v>
      </c>
      <c r="X10" s="7" t="s">
        <v>455</v>
      </c>
      <c r="Y10" s="7" t="s">
        <v>466</v>
      </c>
      <c r="Z10" s="7" t="s">
        <v>675</v>
      </c>
      <c r="AA10" s="7" t="s">
        <v>456</v>
      </c>
      <c r="AB10" s="7" t="s">
        <v>456</v>
      </c>
      <c r="AC10" s="7" t="s">
        <v>466</v>
      </c>
      <c r="AD10" s="7" t="s">
        <v>456</v>
      </c>
      <c r="AE10" s="7" t="s">
        <v>676</v>
      </c>
      <c r="AF10" s="7" t="s">
        <v>677</v>
      </c>
      <c r="AG10" s="7"/>
      <c r="AH10" s="7" t="s">
        <v>678</v>
      </c>
      <c r="AI10" s="7" t="s">
        <v>456</v>
      </c>
      <c r="AJ10" s="7" t="s">
        <v>456</v>
      </c>
      <c r="AK10" s="7" t="s">
        <v>456</v>
      </c>
      <c r="AL10" s="7" t="s">
        <v>679</v>
      </c>
      <c r="AM10" s="7" t="s">
        <v>455</v>
      </c>
      <c r="AN10" s="7" t="s">
        <v>466</v>
      </c>
      <c r="AO10" s="7" t="s">
        <v>456</v>
      </c>
      <c r="AP10" s="7" t="s">
        <v>456</v>
      </c>
      <c r="AQ10" s="7" t="s">
        <v>456</v>
      </c>
      <c r="AR10" s="7" t="s">
        <v>680</v>
      </c>
      <c r="AS10" s="7" t="s">
        <v>681</v>
      </c>
      <c r="AT10" s="7" t="s">
        <v>682</v>
      </c>
      <c r="AU10" s="7" t="s">
        <v>466</v>
      </c>
      <c r="AV10" s="7" t="s">
        <v>466</v>
      </c>
      <c r="AW10" s="7" t="s">
        <v>683</v>
      </c>
      <c r="AX10" s="7" t="s">
        <v>684</v>
      </c>
      <c r="AY10" s="7" t="s">
        <v>685</v>
      </c>
      <c r="AZ10" s="7" t="s">
        <v>686</v>
      </c>
      <c r="BA10" s="7" t="s">
        <v>466</v>
      </c>
      <c r="BB10" s="7" t="s">
        <v>687</v>
      </c>
      <c r="BC10" s="7" t="s">
        <v>688</v>
      </c>
      <c r="BD10" s="7" t="s">
        <v>689</v>
      </c>
      <c r="BE10" s="7" t="s">
        <v>690</v>
      </c>
      <c r="BF10" s="7" t="s">
        <v>562</v>
      </c>
      <c r="BG10" s="7" t="s">
        <v>481</v>
      </c>
      <c r="BH10" s="7"/>
      <c r="BI10" s="7" t="e">
        <f>IF(COUNTIF('[1]Random Sampling'!F:F,Table1[[#This Row],[RecipientID]])&gt;0,"YES","NO")</f>
        <v>#VALUE!</v>
      </c>
      <c r="BJ10" s="7" t="e">
        <f>IF(COUNTIF('[1]Random Sampling'!C:C,Table1[[#This Row],[RecipientID]])&gt;0,"YES","NO")</f>
        <v>#VALUE!</v>
      </c>
      <c r="BK10"/>
    </row>
    <row r="11" spans="1:63" ht="29" x14ac:dyDescent="0.35">
      <c r="A11" s="7" t="s">
        <v>691</v>
      </c>
      <c r="B11" s="7">
        <v>1473889</v>
      </c>
      <c r="C11" s="7">
        <v>53114748211</v>
      </c>
      <c r="D11" s="7">
        <v>114748211</v>
      </c>
      <c r="E11" s="7" t="s">
        <v>691</v>
      </c>
      <c r="F11" s="7">
        <v>2005</v>
      </c>
      <c r="G11" s="7" t="s">
        <v>692</v>
      </c>
      <c r="H11" s="7" t="s">
        <v>210</v>
      </c>
      <c r="I11" s="7" t="s">
        <v>692</v>
      </c>
      <c r="J11" s="7" t="s">
        <v>693</v>
      </c>
      <c r="K11" s="7" t="s">
        <v>694</v>
      </c>
      <c r="L11" s="7" t="s">
        <v>456</v>
      </c>
      <c r="M11" s="7" t="s">
        <v>466</v>
      </c>
      <c r="N11" s="7" t="s">
        <v>695</v>
      </c>
      <c r="O11" s="7" t="s">
        <v>568</v>
      </c>
      <c r="P11" s="7" t="s">
        <v>696</v>
      </c>
      <c r="Q11" s="12">
        <v>400899440</v>
      </c>
      <c r="R11" s="7" t="s">
        <v>697</v>
      </c>
      <c r="S11" s="7" t="s">
        <v>568</v>
      </c>
      <c r="T11" s="7" t="s">
        <v>698</v>
      </c>
      <c r="U11" s="7">
        <v>427899477</v>
      </c>
      <c r="V11" s="7" t="s">
        <v>455</v>
      </c>
      <c r="W11" s="7" t="s">
        <v>466</v>
      </c>
      <c r="X11" s="7" t="s">
        <v>455</v>
      </c>
      <c r="Y11" s="7" t="s">
        <v>466</v>
      </c>
      <c r="Z11" s="7" t="s">
        <v>699</v>
      </c>
      <c r="AA11" s="7" t="s">
        <v>456</v>
      </c>
      <c r="AB11" s="7" t="s">
        <v>456</v>
      </c>
      <c r="AC11" s="7" t="s">
        <v>466</v>
      </c>
      <c r="AD11" s="7" t="s">
        <v>456</v>
      </c>
      <c r="AE11" s="7" t="s">
        <v>700</v>
      </c>
      <c r="AF11" s="7" t="s">
        <v>226</v>
      </c>
      <c r="AG11" s="7" t="s">
        <v>456</v>
      </c>
      <c r="AH11" s="7" t="s">
        <v>701</v>
      </c>
      <c r="AI11" s="7" t="s">
        <v>456</v>
      </c>
      <c r="AJ11" s="7" t="s">
        <v>456</v>
      </c>
      <c r="AK11" s="7" t="s">
        <v>456</v>
      </c>
      <c r="AL11" s="7" t="s">
        <v>702</v>
      </c>
      <c r="AM11" s="7" t="s">
        <v>455</v>
      </c>
      <c r="AN11" s="7" t="s">
        <v>466</v>
      </c>
      <c r="AO11" s="7" t="s">
        <v>456</v>
      </c>
      <c r="AP11" s="7" t="s">
        <v>456</v>
      </c>
      <c r="AQ11" s="7" t="s">
        <v>456</v>
      </c>
      <c r="AR11" s="7" t="s">
        <v>703</v>
      </c>
      <c r="AS11" s="7" t="s">
        <v>456</v>
      </c>
      <c r="AT11" s="7"/>
      <c r="AU11" s="7" t="s">
        <v>456</v>
      </c>
      <c r="AV11" s="7" t="s">
        <v>456</v>
      </c>
      <c r="AW11" s="7" t="s">
        <v>600</v>
      </c>
      <c r="AX11" s="7" t="s">
        <v>456</v>
      </c>
      <c r="AY11" s="7" t="s">
        <v>456</v>
      </c>
      <c r="AZ11" s="7" t="s">
        <v>456</v>
      </c>
      <c r="BA11" s="7" t="s">
        <v>456</v>
      </c>
      <c r="BB11" s="7" t="s">
        <v>456</v>
      </c>
      <c r="BC11" s="7"/>
      <c r="BD11" s="7" t="s">
        <v>456</v>
      </c>
      <c r="BE11" s="7"/>
      <c r="BF11" s="14" t="s">
        <v>704</v>
      </c>
      <c r="BG11" s="7" t="s">
        <v>481</v>
      </c>
      <c r="BH11" s="7"/>
      <c r="BI11" s="7" t="e">
        <f>IF(COUNTIF('[1]Random Sampling'!F:F,Table1[[#This Row],[RecipientID]])&gt;0,"YES","NO")</f>
        <v>#VALUE!</v>
      </c>
      <c r="BJ11" s="7" t="e">
        <f>IF(COUNTIF('[1]Random Sampling'!C:C,Table1[[#This Row],[RecipientID]])&gt;0,"YES","NO")</f>
        <v>#VALUE!</v>
      </c>
      <c r="BK11"/>
    </row>
    <row r="12" spans="1:63" x14ac:dyDescent="0.35">
      <c r="A12" s="7" t="s">
        <v>5</v>
      </c>
      <c r="B12" s="7">
        <v>1473993</v>
      </c>
      <c r="C12" s="7" t="s">
        <v>148</v>
      </c>
      <c r="D12" s="7" t="s">
        <v>705</v>
      </c>
      <c r="E12" s="7" t="s">
        <v>706</v>
      </c>
      <c r="F12" s="7">
        <v>2012</v>
      </c>
      <c r="G12" s="7" t="s">
        <v>707</v>
      </c>
      <c r="H12" s="7" t="s">
        <v>200</v>
      </c>
      <c r="I12" s="7" t="s">
        <v>708</v>
      </c>
      <c r="J12" s="7" t="s">
        <v>709</v>
      </c>
      <c r="K12" s="7" t="s">
        <v>710</v>
      </c>
      <c r="L12" s="7" t="s">
        <v>456</v>
      </c>
      <c r="M12" s="7" t="s">
        <v>466</v>
      </c>
      <c r="N12" s="7" t="s">
        <v>711</v>
      </c>
      <c r="O12" s="7" t="s">
        <v>568</v>
      </c>
      <c r="P12" s="7" t="s">
        <v>712</v>
      </c>
      <c r="Q12" s="12">
        <v>407715400</v>
      </c>
      <c r="R12" s="7" t="s">
        <v>711</v>
      </c>
      <c r="S12" s="7" t="s">
        <v>568</v>
      </c>
      <c r="T12" s="7" t="s">
        <v>712</v>
      </c>
      <c r="U12" s="7">
        <v>407715400</v>
      </c>
      <c r="V12" s="7" t="s">
        <v>455</v>
      </c>
      <c r="W12" s="7" t="s">
        <v>466</v>
      </c>
      <c r="X12" s="7" t="s">
        <v>456</v>
      </c>
      <c r="Y12" s="7" t="s">
        <v>456</v>
      </c>
      <c r="Z12" s="7" t="s">
        <v>713</v>
      </c>
      <c r="AA12" s="7" t="s">
        <v>456</v>
      </c>
      <c r="AB12" s="7" t="s">
        <v>456</v>
      </c>
      <c r="AC12" s="7" t="s">
        <v>466</v>
      </c>
      <c r="AD12" s="7" t="s">
        <v>650</v>
      </c>
      <c r="AE12" s="7" t="s">
        <v>466</v>
      </c>
      <c r="AF12" s="7" t="s">
        <v>200</v>
      </c>
      <c r="AG12" s="7" t="s">
        <v>456</v>
      </c>
      <c r="AH12" s="7" t="s">
        <v>714</v>
      </c>
      <c r="AI12" s="7" t="s">
        <v>456</v>
      </c>
      <c r="AJ12" s="7" t="s">
        <v>456</v>
      </c>
      <c r="AK12" s="7" t="s">
        <v>456</v>
      </c>
      <c r="AL12" s="7" t="s">
        <v>715</v>
      </c>
      <c r="AM12" s="7" t="s">
        <v>455</v>
      </c>
      <c r="AN12" s="7" t="s">
        <v>466</v>
      </c>
      <c r="AO12" s="7" t="s">
        <v>456</v>
      </c>
      <c r="AP12" s="7" t="s">
        <v>456</v>
      </c>
      <c r="AQ12" s="7" t="s">
        <v>456</v>
      </c>
      <c r="AR12" s="7" t="s">
        <v>716</v>
      </c>
      <c r="AS12" s="7"/>
      <c r="AT12" s="7"/>
      <c r="AU12" s="7"/>
      <c r="AV12" s="7"/>
      <c r="AW12" s="7"/>
      <c r="AX12" s="7"/>
      <c r="AY12" s="7"/>
      <c r="AZ12" s="7"/>
      <c r="BA12" s="7"/>
      <c r="BB12" s="7"/>
      <c r="BC12" s="7"/>
      <c r="BD12" s="7"/>
      <c r="BE12" s="7"/>
      <c r="BF12" s="10">
        <v>46184</v>
      </c>
      <c r="BG12" s="7" t="s">
        <v>481</v>
      </c>
      <c r="BH12" s="7"/>
      <c r="BI12" s="7" t="e">
        <f>IF(COUNTIF('[1]Random Sampling'!F:F,Table1[[#This Row],[RecipientID]])&gt;0,"YES","NO")</f>
        <v>#VALUE!</v>
      </c>
      <c r="BJ12" s="7" t="e">
        <f>IF(COUNTIF('[1]Random Sampling'!C:C,Table1[[#This Row],[RecipientID]])&gt;0,"YES","NO")</f>
        <v>#VALUE!</v>
      </c>
      <c r="BK12"/>
    </row>
    <row r="13" spans="1:63" x14ac:dyDescent="0.35">
      <c r="A13" s="7" t="s">
        <v>6</v>
      </c>
      <c r="B13" s="7">
        <v>1473996</v>
      </c>
      <c r="C13" s="7">
        <v>25659653073</v>
      </c>
      <c r="D13" s="7">
        <v>139431888</v>
      </c>
      <c r="E13" s="7" t="s">
        <v>717</v>
      </c>
      <c r="F13" s="7">
        <v>2009</v>
      </c>
      <c r="G13" s="7" t="s">
        <v>718</v>
      </c>
      <c r="H13" s="7" t="s">
        <v>204</v>
      </c>
      <c r="I13" s="7" t="s">
        <v>719</v>
      </c>
      <c r="J13" s="7" t="s">
        <v>720</v>
      </c>
      <c r="K13" s="7" t="s">
        <v>721</v>
      </c>
      <c r="L13" s="7" t="s">
        <v>456</v>
      </c>
      <c r="M13" s="7" t="s">
        <v>466</v>
      </c>
      <c r="N13" s="7" t="s">
        <v>721</v>
      </c>
      <c r="O13" s="7" t="s">
        <v>568</v>
      </c>
      <c r="P13" s="7" t="s">
        <v>722</v>
      </c>
      <c r="Q13" s="12">
        <v>467053744</v>
      </c>
      <c r="R13" s="7" t="s">
        <v>723</v>
      </c>
      <c r="S13" s="7" t="s">
        <v>724</v>
      </c>
      <c r="T13" s="7" t="s">
        <v>725</v>
      </c>
      <c r="U13" s="7">
        <v>499314104</v>
      </c>
      <c r="V13" s="7" t="s">
        <v>455</v>
      </c>
      <c r="W13" s="7" t="s">
        <v>466</v>
      </c>
      <c r="X13" s="7" t="s">
        <v>456</v>
      </c>
      <c r="Y13" s="7" t="s">
        <v>456</v>
      </c>
      <c r="Z13" s="7" t="s">
        <v>726</v>
      </c>
      <c r="AA13" s="7" t="s">
        <v>456</v>
      </c>
      <c r="AB13" s="7" t="s">
        <v>456</v>
      </c>
      <c r="AC13" s="7" t="s">
        <v>466</v>
      </c>
      <c r="AD13" s="7" t="s">
        <v>456</v>
      </c>
      <c r="AE13" s="7" t="s">
        <v>727</v>
      </c>
      <c r="AF13" s="7" t="s">
        <v>221</v>
      </c>
      <c r="AG13" s="7" t="s">
        <v>456</v>
      </c>
      <c r="AH13" s="7" t="s">
        <v>728</v>
      </c>
      <c r="AI13" s="7" t="s">
        <v>456</v>
      </c>
      <c r="AJ13" s="7" t="s">
        <v>456</v>
      </c>
      <c r="AK13" s="7" t="s">
        <v>456</v>
      </c>
      <c r="AL13" s="7" t="s">
        <v>729</v>
      </c>
      <c r="AM13" s="7" t="s">
        <v>455</v>
      </c>
      <c r="AN13" s="7" t="s">
        <v>466</v>
      </c>
      <c r="AO13" s="7" t="s">
        <v>456</v>
      </c>
      <c r="AP13" s="7" t="s">
        <v>456</v>
      </c>
      <c r="AQ13" s="7" t="s">
        <v>456</v>
      </c>
      <c r="AR13" s="7" t="s">
        <v>730</v>
      </c>
      <c r="AS13" s="7"/>
      <c r="AT13" s="7"/>
      <c r="AU13" s="7"/>
      <c r="AV13" s="7"/>
      <c r="AW13" s="7"/>
      <c r="AX13" s="7"/>
      <c r="AY13" s="7"/>
      <c r="AZ13" s="7"/>
      <c r="BA13" s="7"/>
      <c r="BB13" s="7"/>
      <c r="BC13" s="7"/>
      <c r="BD13" s="7"/>
      <c r="BE13" s="7"/>
      <c r="BF13" s="10">
        <v>46177</v>
      </c>
      <c r="BG13" s="7" t="s">
        <v>481</v>
      </c>
      <c r="BH13" s="7"/>
      <c r="BI13" s="7" t="e">
        <f>IF(COUNTIF('[1]Random Sampling'!F:F,Table1[[#This Row],[RecipientID]])&gt;0,"YES","NO")</f>
        <v>#VALUE!</v>
      </c>
      <c r="BJ13" s="7" t="e">
        <f>IF(COUNTIF('[1]Random Sampling'!C:C,Table1[[#This Row],[RecipientID]])&gt;0,"YES","NO")</f>
        <v>#VALUE!</v>
      </c>
      <c r="BK13"/>
    </row>
    <row r="14" spans="1:63" ht="43.5" x14ac:dyDescent="0.35">
      <c r="A14" s="7" t="s">
        <v>7</v>
      </c>
      <c r="B14" s="7">
        <v>1474014</v>
      </c>
      <c r="C14" s="7">
        <v>91611403537</v>
      </c>
      <c r="D14" s="7">
        <v>611403537</v>
      </c>
      <c r="E14" s="7" t="s">
        <v>7</v>
      </c>
      <c r="F14" s="7" t="s">
        <v>731</v>
      </c>
      <c r="G14" s="7" t="s">
        <v>732</v>
      </c>
      <c r="H14" s="7" t="s">
        <v>205</v>
      </c>
      <c r="I14" s="7">
        <v>3500</v>
      </c>
      <c r="J14" s="7" t="s">
        <v>733</v>
      </c>
      <c r="K14" s="7" t="s">
        <v>734</v>
      </c>
      <c r="L14" s="7" t="s">
        <v>456</v>
      </c>
      <c r="M14" s="7" t="s">
        <v>466</v>
      </c>
      <c r="N14" s="7" t="s">
        <v>735</v>
      </c>
      <c r="O14" s="7" t="s">
        <v>488</v>
      </c>
      <c r="P14" s="7" t="s">
        <v>736</v>
      </c>
      <c r="Q14" s="12">
        <v>401390331</v>
      </c>
      <c r="R14" s="7" t="s">
        <v>737</v>
      </c>
      <c r="S14" s="7" t="s">
        <v>738</v>
      </c>
      <c r="T14" s="7" t="s">
        <v>739</v>
      </c>
      <c r="U14" s="7">
        <v>439276426</v>
      </c>
      <c r="V14" s="7" t="s">
        <v>455</v>
      </c>
      <c r="W14" s="7" t="s">
        <v>466</v>
      </c>
      <c r="X14" s="7" t="s">
        <v>455</v>
      </c>
      <c r="Y14" s="7" t="s">
        <v>466</v>
      </c>
      <c r="Z14" s="7" t="s">
        <v>740</v>
      </c>
      <c r="AA14" s="7" t="s">
        <v>456</v>
      </c>
      <c r="AB14" s="7" t="s">
        <v>456</v>
      </c>
      <c r="AC14" s="7" t="s">
        <v>466</v>
      </c>
      <c r="AD14" s="7" t="s">
        <v>456</v>
      </c>
      <c r="AE14" s="7" t="s">
        <v>741</v>
      </c>
      <c r="AF14" s="7" t="s">
        <v>221</v>
      </c>
      <c r="AG14" s="7" t="s">
        <v>456</v>
      </c>
      <c r="AH14" s="7" t="s">
        <v>742</v>
      </c>
      <c r="AI14" s="7" t="s">
        <v>456</v>
      </c>
      <c r="AJ14" s="7" t="s">
        <v>456</v>
      </c>
      <c r="AK14" s="7" t="s">
        <v>456</v>
      </c>
      <c r="AL14" s="7" t="s">
        <v>743</v>
      </c>
      <c r="AM14" s="7" t="s">
        <v>455</v>
      </c>
      <c r="AN14" s="7" t="s">
        <v>466</v>
      </c>
      <c r="AO14" s="7" t="s">
        <v>456</v>
      </c>
      <c r="AP14" s="7" t="s">
        <v>456</v>
      </c>
      <c r="AQ14" s="7" t="s">
        <v>456</v>
      </c>
      <c r="AR14" s="7" t="s">
        <v>744</v>
      </c>
      <c r="AS14" s="7"/>
      <c r="AT14" s="7"/>
      <c r="AU14" s="7"/>
      <c r="AV14" s="7"/>
      <c r="AW14" s="7"/>
      <c r="AX14" s="7"/>
      <c r="AY14" s="7"/>
      <c r="AZ14" s="7"/>
      <c r="BA14" s="7"/>
      <c r="BB14" s="7"/>
      <c r="BC14" s="7"/>
      <c r="BD14" s="7"/>
      <c r="BE14" s="7"/>
      <c r="BF14" s="14" t="s">
        <v>745</v>
      </c>
      <c r="BG14" s="7" t="s">
        <v>481</v>
      </c>
      <c r="BH14" s="7"/>
      <c r="BI14" s="7" t="e">
        <f>IF(COUNTIF('[1]Random Sampling'!F:F,Table1[[#This Row],[RecipientID]])&gt;0,"YES","NO")</f>
        <v>#VALUE!</v>
      </c>
      <c r="BJ14" s="7" t="e">
        <f>IF(COUNTIF('[1]Random Sampling'!C:C,Table1[[#This Row],[RecipientID]])&gt;0,"YES","NO")</f>
        <v>#VALUE!</v>
      </c>
      <c r="BK14"/>
    </row>
    <row r="15" spans="1:63" x14ac:dyDescent="0.35">
      <c r="A15" s="7" t="s">
        <v>8</v>
      </c>
      <c r="B15" s="7">
        <v>1474030</v>
      </c>
      <c r="C15" s="7">
        <v>52642895412</v>
      </c>
      <c r="D15" s="7">
        <v>642895412</v>
      </c>
      <c r="E15" s="7" t="s">
        <v>8</v>
      </c>
      <c r="F15" s="15">
        <v>44035</v>
      </c>
      <c r="G15" s="7" t="s">
        <v>746</v>
      </c>
      <c r="H15" s="7" t="s">
        <v>200</v>
      </c>
      <c r="I15" s="7" t="s">
        <v>746</v>
      </c>
      <c r="J15" s="7" t="s">
        <v>747</v>
      </c>
      <c r="K15" s="7" t="s">
        <v>748</v>
      </c>
      <c r="L15" s="7" t="s">
        <v>455</v>
      </c>
      <c r="M15" s="7" t="s">
        <v>456</v>
      </c>
      <c r="N15" s="7" t="s">
        <v>749</v>
      </c>
      <c r="O15" s="7" t="s">
        <v>568</v>
      </c>
      <c r="P15" s="7" t="s">
        <v>750</v>
      </c>
      <c r="Q15" s="12">
        <v>412212053</v>
      </c>
      <c r="R15" s="7" t="s">
        <v>751</v>
      </c>
      <c r="S15" s="7" t="s">
        <v>752</v>
      </c>
      <c r="T15" s="7" t="s">
        <v>753</v>
      </c>
      <c r="U15" s="7">
        <v>421190919</v>
      </c>
      <c r="V15" s="7" t="s">
        <v>455</v>
      </c>
      <c r="W15" s="7" t="s">
        <v>466</v>
      </c>
      <c r="X15" s="7" t="s">
        <v>455</v>
      </c>
      <c r="Y15" s="7" t="s">
        <v>466</v>
      </c>
      <c r="Z15" s="7" t="s">
        <v>754</v>
      </c>
      <c r="AA15" s="7" t="s">
        <v>456</v>
      </c>
      <c r="AB15" s="7" t="s">
        <v>456</v>
      </c>
      <c r="AC15" s="7" t="s">
        <v>466</v>
      </c>
      <c r="AD15" s="7" t="s">
        <v>456</v>
      </c>
      <c r="AE15" s="7" t="s">
        <v>755</v>
      </c>
      <c r="AF15" s="7" t="s">
        <v>219</v>
      </c>
      <c r="AG15" s="7" t="s">
        <v>456</v>
      </c>
      <c r="AH15" s="7" t="s">
        <v>756</v>
      </c>
      <c r="AI15" s="7" t="s">
        <v>456</v>
      </c>
      <c r="AJ15" s="7" t="s">
        <v>456</v>
      </c>
      <c r="AK15" s="7" t="s">
        <v>456</v>
      </c>
      <c r="AL15" s="7" t="s">
        <v>757</v>
      </c>
      <c r="AM15" s="7" t="s">
        <v>455</v>
      </c>
      <c r="AN15" s="7" t="s">
        <v>466</v>
      </c>
      <c r="AO15" s="7" t="s">
        <v>456</v>
      </c>
      <c r="AP15" s="7" t="s">
        <v>456</v>
      </c>
      <c r="AQ15" s="7" t="s">
        <v>456</v>
      </c>
      <c r="AR15" s="7" t="s">
        <v>758</v>
      </c>
      <c r="AS15" s="7" t="s">
        <v>456</v>
      </c>
      <c r="AT15" s="7"/>
      <c r="AU15" s="7" t="s">
        <v>456</v>
      </c>
      <c r="AV15" s="7" t="s">
        <v>456</v>
      </c>
      <c r="AW15" s="7" t="s">
        <v>456</v>
      </c>
      <c r="AX15" s="7" t="s">
        <v>456</v>
      </c>
      <c r="AY15" s="7" t="s">
        <v>456</v>
      </c>
      <c r="AZ15" s="7" t="s">
        <v>466</v>
      </c>
      <c r="BA15" s="7" t="s">
        <v>456</v>
      </c>
      <c r="BB15" s="7" t="s">
        <v>456</v>
      </c>
      <c r="BC15" s="7" t="s">
        <v>456</v>
      </c>
      <c r="BD15" s="7" t="s">
        <v>456</v>
      </c>
      <c r="BE15" s="7" t="s">
        <v>456</v>
      </c>
      <c r="BF15" s="7" t="s">
        <v>759</v>
      </c>
      <c r="BG15" s="7" t="s">
        <v>481</v>
      </c>
      <c r="BH15" s="7"/>
      <c r="BI15" s="7" t="e">
        <f>IF(COUNTIF('[1]Random Sampling'!F:F,Table1[[#This Row],[RecipientID]])&gt;0,"YES","NO")</f>
        <v>#VALUE!</v>
      </c>
      <c r="BJ15" s="7" t="e">
        <f>IF(COUNTIF('[1]Random Sampling'!C:C,Table1[[#This Row],[RecipientID]])&gt;0,"YES","NO")</f>
        <v>#VALUE!</v>
      </c>
      <c r="BK15"/>
    </row>
    <row r="16" spans="1:63" x14ac:dyDescent="0.35">
      <c r="A16" s="7" t="s">
        <v>276</v>
      </c>
      <c r="B16" s="7">
        <v>1474034</v>
      </c>
      <c r="C16" s="7" t="s">
        <v>149</v>
      </c>
      <c r="D16" s="7" t="s">
        <v>650</v>
      </c>
      <c r="E16" s="7" t="s">
        <v>760</v>
      </c>
      <c r="F16" s="15">
        <v>43241</v>
      </c>
      <c r="G16" s="7" t="s">
        <v>761</v>
      </c>
      <c r="H16" s="7" t="s">
        <v>202</v>
      </c>
      <c r="I16" s="7">
        <v>3498</v>
      </c>
      <c r="J16" s="7" t="s">
        <v>3334</v>
      </c>
      <c r="K16" s="7" t="s">
        <v>762</v>
      </c>
      <c r="L16" s="7" t="s">
        <v>455</v>
      </c>
      <c r="M16" s="7" t="s">
        <v>456</v>
      </c>
      <c r="N16" s="7" t="s">
        <v>763</v>
      </c>
      <c r="O16" s="7" t="s">
        <v>764</v>
      </c>
      <c r="P16" s="7" t="s">
        <v>765</v>
      </c>
      <c r="Q16" s="12">
        <v>427245123</v>
      </c>
      <c r="R16" s="7" t="s">
        <v>766</v>
      </c>
      <c r="S16" s="7" t="s">
        <v>568</v>
      </c>
      <c r="T16" s="7" t="s">
        <v>767</v>
      </c>
      <c r="U16" s="7">
        <v>408333246</v>
      </c>
      <c r="V16" s="7" t="s">
        <v>455</v>
      </c>
      <c r="W16" s="7" t="s">
        <v>466</v>
      </c>
      <c r="X16" s="7" t="s">
        <v>455</v>
      </c>
      <c r="Y16" s="7" t="s">
        <v>466</v>
      </c>
      <c r="Z16" s="7" t="s">
        <v>768</v>
      </c>
      <c r="AA16" s="7" t="s">
        <v>456</v>
      </c>
      <c r="AB16" s="7" t="s">
        <v>456</v>
      </c>
      <c r="AC16" s="7" t="s">
        <v>466</v>
      </c>
      <c r="AD16" s="7" t="s">
        <v>650</v>
      </c>
      <c r="AE16" s="7" t="s">
        <v>466</v>
      </c>
      <c r="AF16" s="7" t="s">
        <v>219</v>
      </c>
      <c r="AG16" s="7" t="s">
        <v>456</v>
      </c>
      <c r="AH16" s="7" t="s">
        <v>769</v>
      </c>
      <c r="AI16" s="7" t="s">
        <v>456</v>
      </c>
      <c r="AJ16" s="7" t="s">
        <v>456</v>
      </c>
      <c r="AK16" s="7" t="s">
        <v>456</v>
      </c>
      <c r="AL16" s="7" t="s">
        <v>770</v>
      </c>
      <c r="AM16" s="7" t="s">
        <v>455</v>
      </c>
      <c r="AN16" s="7" t="s">
        <v>466</v>
      </c>
      <c r="AO16" s="7" t="s">
        <v>456</v>
      </c>
      <c r="AP16" s="7" t="s">
        <v>456</v>
      </c>
      <c r="AQ16" s="7" t="s">
        <v>456</v>
      </c>
      <c r="AR16" s="7" t="s">
        <v>771</v>
      </c>
      <c r="AS16" s="7"/>
      <c r="AT16" s="7"/>
      <c r="AU16" s="7"/>
      <c r="AV16" s="7"/>
      <c r="AW16" s="7"/>
      <c r="AX16" s="7"/>
      <c r="AY16" s="7"/>
      <c r="AZ16" s="7"/>
      <c r="BA16" s="7"/>
      <c r="BB16" s="7"/>
      <c r="BC16" s="7"/>
      <c r="BD16" s="7"/>
      <c r="BE16" s="7"/>
      <c r="BF16" s="10">
        <v>46185</v>
      </c>
      <c r="BG16" s="7" t="s">
        <v>481</v>
      </c>
      <c r="BH16" s="7"/>
      <c r="BI16" s="7" t="e">
        <f>IF(COUNTIF('[1]Random Sampling'!F:F,Table1[[#This Row],[RecipientID]])&gt;0,"YES","NO")</f>
        <v>#VALUE!</v>
      </c>
      <c r="BJ16" s="7" t="e">
        <f>IF(COUNTIF('[1]Random Sampling'!C:C,Table1[[#This Row],[RecipientID]])&gt;0,"YES","NO")</f>
        <v>#VALUE!</v>
      </c>
      <c r="BK16"/>
    </row>
    <row r="17" spans="1:63" x14ac:dyDescent="0.35">
      <c r="A17" s="7" t="s">
        <v>9</v>
      </c>
      <c r="B17" s="7">
        <v>1474043</v>
      </c>
      <c r="C17" s="7" t="s">
        <v>150</v>
      </c>
      <c r="D17" s="7" t="s">
        <v>772</v>
      </c>
      <c r="E17" s="7" t="s">
        <v>773</v>
      </c>
      <c r="F17" s="7">
        <v>2005</v>
      </c>
      <c r="G17" s="7" t="s">
        <v>774</v>
      </c>
      <c r="H17" s="7" t="s">
        <v>206</v>
      </c>
      <c r="I17" s="7" t="s">
        <v>775</v>
      </c>
      <c r="J17" s="7" t="s">
        <v>776</v>
      </c>
      <c r="K17" s="7" t="s">
        <v>777</v>
      </c>
      <c r="L17" s="7" t="s">
        <v>455</v>
      </c>
      <c r="M17" s="7" t="s">
        <v>456</v>
      </c>
      <c r="N17" s="7" t="s">
        <v>778</v>
      </c>
      <c r="O17" s="7" t="s">
        <v>779</v>
      </c>
      <c r="P17" s="7" t="s">
        <v>780</v>
      </c>
      <c r="Q17" s="12">
        <v>425207908</v>
      </c>
      <c r="R17" s="7" t="s">
        <v>781</v>
      </c>
      <c r="S17" s="7" t="s">
        <v>782</v>
      </c>
      <c r="T17" s="7" t="s">
        <v>783</v>
      </c>
      <c r="U17" s="7">
        <v>428950028</v>
      </c>
      <c r="V17" s="7" t="s">
        <v>456</v>
      </c>
      <c r="W17" s="7" t="s">
        <v>784</v>
      </c>
      <c r="X17" s="7" t="s">
        <v>456</v>
      </c>
      <c r="Y17" s="7" t="s">
        <v>456</v>
      </c>
      <c r="Z17" s="7" t="s">
        <v>785</v>
      </c>
      <c r="AA17" s="7" t="s">
        <v>456</v>
      </c>
      <c r="AB17" s="7" t="s">
        <v>456</v>
      </c>
      <c r="AC17" s="7" t="s">
        <v>466</v>
      </c>
      <c r="AD17" s="7" t="s">
        <v>456</v>
      </c>
      <c r="AE17" s="7" t="s">
        <v>786</v>
      </c>
      <c r="AF17" s="7" t="s">
        <v>222</v>
      </c>
      <c r="AG17" s="7" t="s">
        <v>456</v>
      </c>
      <c r="AH17" s="7" t="s">
        <v>787</v>
      </c>
      <c r="AI17" s="7" t="s">
        <v>456</v>
      </c>
      <c r="AJ17" s="7" t="s">
        <v>456</v>
      </c>
      <c r="AK17" s="7" t="s">
        <v>456</v>
      </c>
      <c r="AL17" s="7" t="s">
        <v>788</v>
      </c>
      <c r="AM17" s="7" t="s">
        <v>455</v>
      </c>
      <c r="AN17" s="7" t="s">
        <v>466</v>
      </c>
      <c r="AO17" s="7" t="s">
        <v>456</v>
      </c>
      <c r="AP17" s="7" t="s">
        <v>456</v>
      </c>
      <c r="AQ17" s="7" t="s">
        <v>456</v>
      </c>
      <c r="AR17" s="7" t="s">
        <v>789</v>
      </c>
      <c r="AS17" s="7" t="s">
        <v>456</v>
      </c>
      <c r="AT17" s="7"/>
      <c r="AU17" s="7" t="s">
        <v>456</v>
      </c>
      <c r="AV17" s="7" t="s">
        <v>456</v>
      </c>
      <c r="AW17" s="7" t="s">
        <v>456</v>
      </c>
      <c r="AX17" s="7" t="s">
        <v>456</v>
      </c>
      <c r="AY17" s="7" t="s">
        <v>456</v>
      </c>
      <c r="AZ17" s="7" t="s">
        <v>456</v>
      </c>
      <c r="BA17" s="7" t="s">
        <v>466</v>
      </c>
      <c r="BB17" s="7" t="s">
        <v>456</v>
      </c>
      <c r="BC17" s="7" t="s">
        <v>456</v>
      </c>
      <c r="BD17" s="7" t="s">
        <v>456</v>
      </c>
      <c r="BE17" s="7" t="s">
        <v>456</v>
      </c>
      <c r="BF17" s="10">
        <v>46175</v>
      </c>
      <c r="BG17" s="7" t="s">
        <v>481</v>
      </c>
      <c r="BH17" s="7"/>
      <c r="BI17" s="7" t="e">
        <f>IF(COUNTIF('[1]Random Sampling'!F:F,Table1[[#This Row],[RecipientID]])&gt;0,"YES","NO")</f>
        <v>#VALUE!</v>
      </c>
      <c r="BJ17" s="7" t="e">
        <f>IF(COUNTIF('[1]Random Sampling'!C:C,Table1[[#This Row],[RecipientID]])&gt;0,"YES","NO")</f>
        <v>#VALUE!</v>
      </c>
      <c r="BK17"/>
    </row>
    <row r="18" spans="1:63" ht="29" x14ac:dyDescent="0.35">
      <c r="A18" s="7" t="s">
        <v>10</v>
      </c>
      <c r="B18" s="7">
        <v>1474056</v>
      </c>
      <c r="C18" s="7">
        <v>30664596034</v>
      </c>
      <c r="D18" s="7" t="s">
        <v>456</v>
      </c>
      <c r="E18" s="7" t="s">
        <v>10</v>
      </c>
      <c r="F18" s="7">
        <v>2022</v>
      </c>
      <c r="G18" s="7" t="s">
        <v>790</v>
      </c>
      <c r="H18" s="7" t="s">
        <v>204</v>
      </c>
      <c r="I18" s="7">
        <v>3165</v>
      </c>
      <c r="J18" s="7" t="s">
        <v>791</v>
      </c>
      <c r="K18" s="7" t="s">
        <v>792</v>
      </c>
      <c r="L18" s="7" t="s">
        <v>456</v>
      </c>
      <c r="M18" s="7" t="s">
        <v>466</v>
      </c>
      <c r="N18" s="7" t="s">
        <v>793</v>
      </c>
      <c r="O18" s="7" t="s">
        <v>794</v>
      </c>
      <c r="P18" s="7" t="s">
        <v>795</v>
      </c>
      <c r="Q18" s="12">
        <v>455565025</v>
      </c>
      <c r="R18" s="7" t="s">
        <v>796</v>
      </c>
      <c r="S18" s="7" t="s">
        <v>540</v>
      </c>
      <c r="T18" s="7" t="s">
        <v>797</v>
      </c>
      <c r="U18" s="7">
        <v>432526469</v>
      </c>
      <c r="V18" s="7" t="s">
        <v>456</v>
      </c>
      <c r="W18" s="7" t="s">
        <v>798</v>
      </c>
      <c r="X18" s="7" t="s">
        <v>456</v>
      </c>
      <c r="Y18" s="7" t="s">
        <v>455</v>
      </c>
      <c r="Z18" s="7" t="s">
        <v>799</v>
      </c>
      <c r="AA18" s="7" t="s">
        <v>456</v>
      </c>
      <c r="AB18" s="7" t="s">
        <v>456</v>
      </c>
      <c r="AC18" s="7" t="s">
        <v>466</v>
      </c>
      <c r="AD18" s="7" t="s">
        <v>456</v>
      </c>
      <c r="AE18" s="7" t="s">
        <v>800</v>
      </c>
      <c r="AF18" s="7" t="s">
        <v>219</v>
      </c>
      <c r="AG18" s="7" t="s">
        <v>456</v>
      </c>
      <c r="AH18" s="7" t="s">
        <v>801</v>
      </c>
      <c r="AI18" s="7" t="s">
        <v>456</v>
      </c>
      <c r="AJ18" s="7" t="s">
        <v>456</v>
      </c>
      <c r="AK18" s="7" t="s">
        <v>456</v>
      </c>
      <c r="AL18" s="7" t="s">
        <v>802</v>
      </c>
      <c r="AM18" s="7" t="s">
        <v>455</v>
      </c>
      <c r="AN18" s="7" t="s">
        <v>466</v>
      </c>
      <c r="AO18" s="7" t="s">
        <v>456</v>
      </c>
      <c r="AP18" s="7" t="s">
        <v>456</v>
      </c>
      <c r="AQ18" s="7" t="s">
        <v>456</v>
      </c>
      <c r="AR18" s="7" t="s">
        <v>803</v>
      </c>
      <c r="AS18" s="7"/>
      <c r="AT18" s="7"/>
      <c r="AU18" s="7"/>
      <c r="AV18" s="7"/>
      <c r="AW18" s="7"/>
      <c r="AX18" s="7"/>
      <c r="AY18" s="7"/>
      <c r="AZ18" s="7"/>
      <c r="BA18" s="7"/>
      <c r="BB18" s="7"/>
      <c r="BC18" s="7"/>
      <c r="BD18" s="7"/>
      <c r="BE18" s="7"/>
      <c r="BF18" s="14" t="s">
        <v>804</v>
      </c>
      <c r="BG18" s="7" t="s">
        <v>481</v>
      </c>
      <c r="BH18" s="7"/>
      <c r="BI18" s="7" t="e">
        <f>IF(COUNTIF('[1]Random Sampling'!F:F,Table1[[#This Row],[RecipientID]])&gt;0,"YES","NO")</f>
        <v>#VALUE!</v>
      </c>
      <c r="BJ18" s="7" t="e">
        <f>IF(COUNTIF('[1]Random Sampling'!C:C,Table1[[#This Row],[RecipientID]])&gt;0,"YES","NO")</f>
        <v>#VALUE!</v>
      </c>
      <c r="BK18"/>
    </row>
    <row r="19" spans="1:63" x14ac:dyDescent="0.35">
      <c r="A19" s="7" t="s">
        <v>807</v>
      </c>
      <c r="B19" s="7">
        <v>1474191</v>
      </c>
      <c r="C19" s="7" t="s">
        <v>805</v>
      </c>
      <c r="D19" s="7" t="s">
        <v>806</v>
      </c>
      <c r="E19" s="7" t="s">
        <v>808</v>
      </c>
      <c r="F19" s="7">
        <v>2021</v>
      </c>
      <c r="G19" s="7" t="s">
        <v>809</v>
      </c>
      <c r="H19" s="7" t="s">
        <v>201</v>
      </c>
      <c r="I19" s="7" t="s">
        <v>809</v>
      </c>
      <c r="J19" s="7" t="s">
        <v>810</v>
      </c>
      <c r="K19" s="7" t="s">
        <v>811</v>
      </c>
      <c r="L19" s="7" t="s">
        <v>456</v>
      </c>
      <c r="M19" s="7" t="s">
        <v>466</v>
      </c>
      <c r="N19" s="7" t="s">
        <v>812</v>
      </c>
      <c r="O19" s="7" t="s">
        <v>813</v>
      </c>
      <c r="P19" s="7" t="s">
        <v>814</v>
      </c>
      <c r="Q19" s="12">
        <v>242583489</v>
      </c>
      <c r="R19" s="7" t="s">
        <v>815</v>
      </c>
      <c r="S19" s="7" t="s">
        <v>568</v>
      </c>
      <c r="T19" s="7" t="s">
        <v>816</v>
      </c>
      <c r="U19" s="7">
        <v>434580396</v>
      </c>
      <c r="V19" s="7" t="s">
        <v>456</v>
      </c>
      <c r="W19" s="7" t="s">
        <v>817</v>
      </c>
      <c r="X19" s="7" t="s">
        <v>455</v>
      </c>
      <c r="Y19" s="7" t="s">
        <v>466</v>
      </c>
      <c r="Z19" s="7" t="s">
        <v>818</v>
      </c>
      <c r="AA19" s="7" t="s">
        <v>456</v>
      </c>
      <c r="AB19" s="7" t="s">
        <v>456</v>
      </c>
      <c r="AC19" s="7" t="s">
        <v>466</v>
      </c>
      <c r="AD19" s="7" t="s">
        <v>650</v>
      </c>
      <c r="AE19" s="7" t="s">
        <v>466</v>
      </c>
      <c r="AF19" s="7" t="s">
        <v>232</v>
      </c>
      <c r="AG19" s="7" t="s">
        <v>456</v>
      </c>
      <c r="AH19" s="7" t="s">
        <v>819</v>
      </c>
      <c r="AI19" s="7" t="s">
        <v>456</v>
      </c>
      <c r="AJ19" s="7" t="s">
        <v>456</v>
      </c>
      <c r="AK19" s="7" t="s">
        <v>456</v>
      </c>
      <c r="AL19" s="7" t="s">
        <v>820</v>
      </c>
      <c r="AM19" s="7" t="s">
        <v>455</v>
      </c>
      <c r="AN19" s="7" t="s">
        <v>466</v>
      </c>
      <c r="AO19" s="7" t="s">
        <v>456</v>
      </c>
      <c r="AP19" s="7" t="s">
        <v>456</v>
      </c>
      <c r="AQ19" s="7" t="s">
        <v>456</v>
      </c>
      <c r="AR19" s="7" t="s">
        <v>821</v>
      </c>
      <c r="AS19" s="7"/>
      <c r="AT19" s="7"/>
      <c r="AU19" s="7"/>
      <c r="AV19" s="7"/>
      <c r="AW19" s="7"/>
      <c r="AX19" s="7"/>
      <c r="AY19" s="7"/>
      <c r="AZ19" s="7"/>
      <c r="BA19" s="7"/>
      <c r="BB19" s="7"/>
      <c r="BC19" s="7"/>
      <c r="BD19" s="7"/>
      <c r="BE19" s="7"/>
      <c r="BF19" s="10">
        <v>46184</v>
      </c>
      <c r="BG19" s="7" t="s">
        <v>481</v>
      </c>
      <c r="BH19" s="7"/>
      <c r="BI19" s="7" t="e">
        <f>IF(COUNTIF('[1]Random Sampling'!F:F,Table1[[#This Row],[RecipientID]])&gt;0,"YES","NO")</f>
        <v>#VALUE!</v>
      </c>
      <c r="BJ19" s="7" t="e">
        <f>IF(COUNTIF('[1]Random Sampling'!C:C,Table1[[#This Row],[RecipientID]])&gt;0,"YES","NO")</f>
        <v>#VALUE!</v>
      </c>
      <c r="BK19"/>
    </row>
    <row r="20" spans="1:63" x14ac:dyDescent="0.35">
      <c r="A20" s="7" t="s">
        <v>822</v>
      </c>
      <c r="B20" s="7">
        <v>1474213</v>
      </c>
      <c r="C20" s="7">
        <v>47619118697</v>
      </c>
      <c r="D20" s="7">
        <v>619118697</v>
      </c>
      <c r="E20" s="7" t="s">
        <v>823</v>
      </c>
      <c r="F20" s="7">
        <v>2017</v>
      </c>
      <c r="G20" s="7" t="s">
        <v>824</v>
      </c>
      <c r="H20" s="7" t="s">
        <v>214</v>
      </c>
      <c r="I20" s="7">
        <v>7212</v>
      </c>
      <c r="J20" s="7" t="s">
        <v>825</v>
      </c>
      <c r="K20" s="7" t="s">
        <v>826</v>
      </c>
      <c r="L20" s="7" t="s">
        <v>456</v>
      </c>
      <c r="M20" s="7" t="s">
        <v>466</v>
      </c>
      <c r="N20" s="7" t="s">
        <v>827</v>
      </c>
      <c r="O20" s="7" t="s">
        <v>828</v>
      </c>
      <c r="P20" s="7" t="s">
        <v>829</v>
      </c>
      <c r="Q20" s="12">
        <v>447265930</v>
      </c>
      <c r="R20" s="7" t="s">
        <v>830</v>
      </c>
      <c r="S20" s="7" t="s">
        <v>831</v>
      </c>
      <c r="T20" s="7" t="s">
        <v>832</v>
      </c>
      <c r="U20" s="7">
        <v>400322034</v>
      </c>
      <c r="V20" s="7" t="s">
        <v>455</v>
      </c>
      <c r="W20" s="7" t="s">
        <v>466</v>
      </c>
      <c r="X20" s="7" t="s">
        <v>455</v>
      </c>
      <c r="Y20" s="7" t="s">
        <v>466</v>
      </c>
      <c r="Z20" s="7" t="s">
        <v>833</v>
      </c>
      <c r="AA20" s="7" t="s">
        <v>456</v>
      </c>
      <c r="AB20" s="7" t="s">
        <v>456</v>
      </c>
      <c r="AC20" s="7" t="s">
        <v>466</v>
      </c>
      <c r="AD20" s="7" t="s">
        <v>455</v>
      </c>
      <c r="AE20" s="7" t="s">
        <v>466</v>
      </c>
      <c r="AF20" s="7" t="s">
        <v>212</v>
      </c>
      <c r="AG20" s="7" t="s">
        <v>456</v>
      </c>
      <c r="AH20" s="7" t="s">
        <v>834</v>
      </c>
      <c r="AI20" s="7" t="s">
        <v>456</v>
      </c>
      <c r="AJ20" s="7" t="s">
        <v>456</v>
      </c>
      <c r="AK20" s="7" t="s">
        <v>456</v>
      </c>
      <c r="AL20" s="7" t="s">
        <v>835</v>
      </c>
      <c r="AM20" s="7" t="s">
        <v>455</v>
      </c>
      <c r="AN20" s="7" t="s">
        <v>466</v>
      </c>
      <c r="AO20" s="7" t="s">
        <v>456</v>
      </c>
      <c r="AP20" s="7" t="s">
        <v>456</v>
      </c>
      <c r="AQ20" s="7" t="s">
        <v>456</v>
      </c>
      <c r="AR20" s="7" t="s">
        <v>836</v>
      </c>
      <c r="AS20" s="7"/>
      <c r="AT20" s="7"/>
      <c r="AU20" s="7"/>
      <c r="AV20" s="7"/>
      <c r="AW20" s="7"/>
      <c r="AX20" s="7"/>
      <c r="AY20" s="7"/>
      <c r="AZ20" s="7"/>
      <c r="BA20" s="7"/>
      <c r="BB20" s="7"/>
      <c r="BC20" s="7"/>
      <c r="BD20" s="7"/>
      <c r="BE20" s="7"/>
      <c r="BF20" s="10">
        <v>46185</v>
      </c>
      <c r="BG20" s="7" t="s">
        <v>481</v>
      </c>
      <c r="BH20" s="7"/>
      <c r="BI20" s="7" t="e">
        <f>IF(COUNTIF('[1]Random Sampling'!F:F,Table1[[#This Row],[RecipientID]])&gt;0,"YES","NO")</f>
        <v>#VALUE!</v>
      </c>
      <c r="BJ20" s="7" t="e">
        <f>IF(COUNTIF('[1]Random Sampling'!C:C,Table1[[#This Row],[RecipientID]])&gt;0,"YES","NO")</f>
        <v>#VALUE!</v>
      </c>
      <c r="BK20"/>
    </row>
    <row r="21" spans="1:63" x14ac:dyDescent="0.35">
      <c r="A21" s="7" t="s">
        <v>11</v>
      </c>
      <c r="B21" s="7">
        <v>1474243</v>
      </c>
      <c r="C21" s="7">
        <v>22751271420</v>
      </c>
      <c r="D21" s="7">
        <v>642871225</v>
      </c>
      <c r="E21" s="7" t="s">
        <v>837</v>
      </c>
      <c r="F21" s="7">
        <v>2021</v>
      </c>
      <c r="G21" s="7" t="s">
        <v>838</v>
      </c>
      <c r="H21" s="7" t="s">
        <v>200</v>
      </c>
      <c r="I21" s="7">
        <v>4670</v>
      </c>
      <c r="J21" s="7" t="s">
        <v>3334</v>
      </c>
      <c r="K21" s="7" t="s">
        <v>826</v>
      </c>
      <c r="L21" s="7" t="s">
        <v>456</v>
      </c>
      <c r="M21" s="7" t="s">
        <v>466</v>
      </c>
      <c r="N21" s="7" t="s">
        <v>839</v>
      </c>
      <c r="O21" s="7" t="s">
        <v>568</v>
      </c>
      <c r="P21" s="7" t="s">
        <v>840</v>
      </c>
      <c r="Q21" s="12">
        <v>484921344</v>
      </c>
      <c r="R21" s="7" t="s">
        <v>841</v>
      </c>
      <c r="S21" s="7" t="s">
        <v>842</v>
      </c>
      <c r="T21" s="7" t="s">
        <v>843</v>
      </c>
      <c r="U21" s="7">
        <v>429643424</v>
      </c>
      <c r="V21" s="7" t="s">
        <v>455</v>
      </c>
      <c r="W21" s="7" t="s">
        <v>466</v>
      </c>
      <c r="X21" s="7" t="s">
        <v>455</v>
      </c>
      <c r="Y21" s="7" t="s">
        <v>466</v>
      </c>
      <c r="Z21" s="7" t="s">
        <v>844</v>
      </c>
      <c r="AA21" s="7" t="s">
        <v>456</v>
      </c>
      <c r="AB21" s="7" t="s">
        <v>456</v>
      </c>
      <c r="AC21" s="7" t="s">
        <v>466</v>
      </c>
      <c r="AD21" s="7" t="s">
        <v>650</v>
      </c>
      <c r="AE21" s="7" t="s">
        <v>466</v>
      </c>
      <c r="AF21" s="7" t="s">
        <v>223</v>
      </c>
      <c r="AG21" s="7" t="s">
        <v>456</v>
      </c>
      <c r="AH21" s="7" t="s">
        <v>845</v>
      </c>
      <c r="AI21" s="7" t="s">
        <v>456</v>
      </c>
      <c r="AJ21" s="7" t="s">
        <v>456</v>
      </c>
      <c r="AK21" s="7" t="s">
        <v>456</v>
      </c>
      <c r="AL21" s="7" t="s">
        <v>650</v>
      </c>
      <c r="AM21" s="7" t="s">
        <v>455</v>
      </c>
      <c r="AN21" s="7" t="s">
        <v>466</v>
      </c>
      <c r="AO21" s="7" t="s">
        <v>456</v>
      </c>
      <c r="AP21" s="7" t="s">
        <v>456</v>
      </c>
      <c r="AQ21" s="7" t="s">
        <v>456</v>
      </c>
      <c r="AR21" s="7" t="s">
        <v>846</v>
      </c>
      <c r="AS21" s="7"/>
      <c r="AT21" s="7"/>
      <c r="AU21" s="7"/>
      <c r="AV21" s="7"/>
      <c r="AW21" s="7"/>
      <c r="AX21" s="7"/>
      <c r="AY21" s="7"/>
      <c r="AZ21" s="7"/>
      <c r="BA21" s="7"/>
      <c r="BB21" s="7"/>
      <c r="BC21" s="7"/>
      <c r="BD21" s="7"/>
      <c r="BE21" s="7"/>
      <c r="BF21" s="10">
        <v>46185</v>
      </c>
      <c r="BG21" s="7" t="s">
        <v>481</v>
      </c>
      <c r="BH21" s="7"/>
      <c r="BI21" s="7" t="e">
        <f>IF(COUNTIF('[1]Random Sampling'!F:F,Table1[[#This Row],[RecipientID]])&gt;0,"YES","NO")</f>
        <v>#VALUE!</v>
      </c>
      <c r="BJ21" s="7" t="e">
        <f>IF(COUNTIF('[1]Random Sampling'!C:C,Table1[[#This Row],[RecipientID]])&gt;0,"YES","NO")</f>
        <v>#VALUE!</v>
      </c>
      <c r="BK21"/>
    </row>
    <row r="22" spans="1:63" x14ac:dyDescent="0.35">
      <c r="A22" s="7" t="s">
        <v>12</v>
      </c>
      <c r="B22" s="7">
        <v>1474261</v>
      </c>
      <c r="C22" s="7">
        <v>36628727257</v>
      </c>
      <c r="D22" s="7" t="s">
        <v>847</v>
      </c>
      <c r="E22" s="7" t="s">
        <v>12</v>
      </c>
      <c r="F22" s="7">
        <v>2001</v>
      </c>
      <c r="G22" s="7" t="s">
        <v>848</v>
      </c>
      <c r="H22" s="7" t="s">
        <v>205</v>
      </c>
      <c r="I22" s="7" t="s">
        <v>849</v>
      </c>
      <c r="J22" s="7" t="s">
        <v>850</v>
      </c>
      <c r="K22" s="7" t="s">
        <v>851</v>
      </c>
      <c r="L22" s="7" t="s">
        <v>455</v>
      </c>
      <c r="M22" s="7" t="s">
        <v>456</v>
      </c>
      <c r="N22" s="7" t="s">
        <v>852</v>
      </c>
      <c r="O22" s="7" t="s">
        <v>568</v>
      </c>
      <c r="P22" s="7" t="s">
        <v>853</v>
      </c>
      <c r="Q22" s="12">
        <v>356581119</v>
      </c>
      <c r="R22" s="7" t="s">
        <v>854</v>
      </c>
      <c r="S22" s="7" t="s">
        <v>595</v>
      </c>
      <c r="T22" s="7" t="s">
        <v>853</v>
      </c>
      <c r="U22" s="7">
        <v>356581119</v>
      </c>
      <c r="V22" s="7" t="s">
        <v>455</v>
      </c>
      <c r="W22" s="7" t="s">
        <v>466</v>
      </c>
      <c r="X22" s="7" t="s">
        <v>456</v>
      </c>
      <c r="Y22" s="7" t="s">
        <v>455</v>
      </c>
      <c r="Z22" s="7" t="s">
        <v>855</v>
      </c>
      <c r="AA22" s="7" t="s">
        <v>456</v>
      </c>
      <c r="AB22" s="7" t="s">
        <v>456</v>
      </c>
      <c r="AC22" s="7" t="s">
        <v>466</v>
      </c>
      <c r="AD22" s="7" t="s">
        <v>650</v>
      </c>
      <c r="AE22" s="7" t="s">
        <v>466</v>
      </c>
      <c r="AF22" s="7" t="s">
        <v>204</v>
      </c>
      <c r="AG22" s="7" t="s">
        <v>456</v>
      </c>
      <c r="AH22" s="7" t="s">
        <v>856</v>
      </c>
      <c r="AI22" s="7" t="s">
        <v>456</v>
      </c>
      <c r="AJ22" s="7" t="s">
        <v>456</v>
      </c>
      <c r="AK22" s="7" t="s">
        <v>456</v>
      </c>
      <c r="AL22" s="7" t="s">
        <v>857</v>
      </c>
      <c r="AM22" s="7" t="s">
        <v>455</v>
      </c>
      <c r="AN22" s="7" t="s">
        <v>466</v>
      </c>
      <c r="AO22" s="7" t="s">
        <v>456</v>
      </c>
      <c r="AP22" s="7" t="s">
        <v>456</v>
      </c>
      <c r="AQ22" s="7" t="s">
        <v>456</v>
      </c>
      <c r="AR22" s="7" t="s">
        <v>858</v>
      </c>
      <c r="AS22" s="7"/>
      <c r="AT22" s="7"/>
      <c r="AU22" s="7"/>
      <c r="AV22" s="7"/>
      <c r="AW22" s="7"/>
      <c r="AX22" s="7"/>
      <c r="AY22" s="7"/>
      <c r="AZ22" s="7"/>
      <c r="BA22" s="7"/>
      <c r="BB22" s="7"/>
      <c r="BC22" s="7"/>
      <c r="BD22" s="7"/>
      <c r="BE22" s="7"/>
      <c r="BF22" s="10">
        <v>46185</v>
      </c>
      <c r="BG22" s="7" t="s">
        <v>481</v>
      </c>
      <c r="BH22" s="7"/>
      <c r="BI22" s="7" t="e">
        <f>IF(COUNTIF('[1]Random Sampling'!F:F,Table1[[#This Row],[RecipientID]])&gt;0,"YES","NO")</f>
        <v>#VALUE!</v>
      </c>
      <c r="BJ22" s="7" t="e">
        <f>IF(COUNTIF('[1]Random Sampling'!C:C,Table1[[#This Row],[RecipientID]])&gt;0,"YES","NO")</f>
        <v>#VALUE!</v>
      </c>
      <c r="BK22"/>
    </row>
    <row r="23" spans="1:63" x14ac:dyDescent="0.35">
      <c r="A23" s="7" t="s">
        <v>13</v>
      </c>
      <c r="B23" s="7">
        <v>1474347</v>
      </c>
      <c r="C23" s="7">
        <v>24631565805</v>
      </c>
      <c r="D23" s="7" t="s">
        <v>859</v>
      </c>
      <c r="E23" s="7" t="s">
        <v>13</v>
      </c>
      <c r="F23" s="7">
        <v>2019</v>
      </c>
      <c r="G23" s="7" t="s">
        <v>860</v>
      </c>
      <c r="H23" s="7" t="s">
        <v>207</v>
      </c>
      <c r="I23" s="7">
        <v>6059</v>
      </c>
      <c r="J23" s="7" t="s">
        <v>861</v>
      </c>
      <c r="K23" s="7" t="s">
        <v>862</v>
      </c>
      <c r="L23" s="7" t="s">
        <v>456</v>
      </c>
      <c r="M23" s="7" t="s">
        <v>456</v>
      </c>
      <c r="N23" s="7" t="s">
        <v>863</v>
      </c>
      <c r="O23" s="7" t="s">
        <v>568</v>
      </c>
      <c r="P23" s="7" t="s">
        <v>864</v>
      </c>
      <c r="Q23" s="12">
        <v>416415565</v>
      </c>
      <c r="R23" s="7" t="s">
        <v>865</v>
      </c>
      <c r="S23" s="7" t="s">
        <v>866</v>
      </c>
      <c r="T23" s="7" t="s">
        <v>867</v>
      </c>
      <c r="U23" s="7">
        <v>433955264</v>
      </c>
      <c r="V23" s="7" t="s">
        <v>455</v>
      </c>
      <c r="W23" s="7" t="s">
        <v>466</v>
      </c>
      <c r="X23" s="7" t="s">
        <v>456</v>
      </c>
      <c r="Y23" s="7" t="s">
        <v>455</v>
      </c>
      <c r="Z23" s="7" t="s">
        <v>868</v>
      </c>
      <c r="AA23" s="7" t="s">
        <v>456</v>
      </c>
      <c r="AB23" s="7" t="s">
        <v>456</v>
      </c>
      <c r="AC23" s="7" t="s">
        <v>466</v>
      </c>
      <c r="AD23" s="7" t="s">
        <v>456</v>
      </c>
      <c r="AE23" s="7" t="s">
        <v>869</v>
      </c>
      <c r="AF23" s="7" t="s">
        <v>224</v>
      </c>
      <c r="AG23" s="7" t="s">
        <v>456</v>
      </c>
      <c r="AH23" s="7" t="s">
        <v>870</v>
      </c>
      <c r="AI23" s="7" t="s">
        <v>456</v>
      </c>
      <c r="AJ23" s="7" t="s">
        <v>456</v>
      </c>
      <c r="AK23" s="7" t="s">
        <v>456</v>
      </c>
      <c r="AL23" s="7" t="s">
        <v>871</v>
      </c>
      <c r="AM23" s="7" t="s">
        <v>455</v>
      </c>
      <c r="AN23" s="7" t="s">
        <v>466</v>
      </c>
      <c r="AO23" s="7" t="s">
        <v>456</v>
      </c>
      <c r="AP23" s="7" t="s">
        <v>456</v>
      </c>
      <c r="AQ23" s="7" t="s">
        <v>456</v>
      </c>
      <c r="AR23" s="7" t="s">
        <v>872</v>
      </c>
      <c r="AS23" s="7"/>
      <c r="AT23" s="10"/>
      <c r="AU23" s="7"/>
      <c r="AV23" s="7"/>
      <c r="AW23" s="7"/>
      <c r="AX23" s="7"/>
      <c r="AY23" s="7"/>
      <c r="AZ23" s="7"/>
      <c r="BA23" s="7"/>
      <c r="BB23" s="7"/>
      <c r="BC23" s="7"/>
      <c r="BD23" s="7"/>
      <c r="BE23" s="7"/>
      <c r="BF23" s="10">
        <v>46184</v>
      </c>
      <c r="BG23" s="7" t="s">
        <v>481</v>
      </c>
      <c r="BH23" s="7"/>
      <c r="BI23" s="7" t="e">
        <f>IF(COUNTIF('[1]Random Sampling'!F:F,Table1[[#This Row],[RecipientID]])&gt;0,"YES","NO")</f>
        <v>#VALUE!</v>
      </c>
      <c r="BJ23" s="7" t="e">
        <f>IF(COUNTIF('[1]Random Sampling'!C:C,Table1[[#This Row],[RecipientID]])&gt;0,"YES","NO")</f>
        <v>#VALUE!</v>
      </c>
      <c r="BK23"/>
    </row>
    <row r="24" spans="1:63" x14ac:dyDescent="0.35">
      <c r="A24" s="7" t="s">
        <v>14</v>
      </c>
      <c r="B24" s="7">
        <v>1474365</v>
      </c>
      <c r="C24" s="7">
        <v>81651508682</v>
      </c>
      <c r="D24" s="7">
        <v>651508682</v>
      </c>
      <c r="E24" s="7" t="s">
        <v>873</v>
      </c>
      <c r="F24" s="7">
        <v>2022</v>
      </c>
      <c r="G24" s="7" t="s">
        <v>874</v>
      </c>
      <c r="H24" s="7" t="s">
        <v>206</v>
      </c>
      <c r="I24" s="7" t="s">
        <v>874</v>
      </c>
      <c r="J24" s="7" t="s">
        <v>875</v>
      </c>
      <c r="K24" s="7" t="s">
        <v>876</v>
      </c>
      <c r="L24" s="7" t="s">
        <v>455</v>
      </c>
      <c r="M24" s="7" t="s">
        <v>456</v>
      </c>
      <c r="N24" s="7" t="s">
        <v>877</v>
      </c>
      <c r="O24" s="7" t="s">
        <v>764</v>
      </c>
      <c r="P24" s="7" t="s">
        <v>878</v>
      </c>
      <c r="Q24" s="12">
        <v>746383939</v>
      </c>
      <c r="R24" s="7" t="s">
        <v>879</v>
      </c>
      <c r="S24" s="7" t="s">
        <v>880</v>
      </c>
      <c r="T24" s="7" t="s">
        <v>881</v>
      </c>
      <c r="U24" s="7">
        <v>746383939</v>
      </c>
      <c r="V24" s="7" t="s">
        <v>455</v>
      </c>
      <c r="W24" s="7" t="s">
        <v>466</v>
      </c>
      <c r="X24" s="7" t="s">
        <v>455</v>
      </c>
      <c r="Y24" s="7" t="s">
        <v>466</v>
      </c>
      <c r="Z24" s="7" t="s">
        <v>882</v>
      </c>
      <c r="AA24" s="7" t="s">
        <v>456</v>
      </c>
      <c r="AB24" s="7" t="s">
        <v>456</v>
      </c>
      <c r="AC24" s="7" t="s">
        <v>466</v>
      </c>
      <c r="AD24" s="7" t="s">
        <v>456</v>
      </c>
      <c r="AE24" s="7" t="s">
        <v>883</v>
      </c>
      <c r="AF24" s="7" t="s">
        <v>219</v>
      </c>
      <c r="AG24" s="7" t="s">
        <v>456</v>
      </c>
      <c r="AH24" s="7" t="s">
        <v>650</v>
      </c>
      <c r="AI24" s="7" t="s">
        <v>456</v>
      </c>
      <c r="AJ24" s="7" t="s">
        <v>456</v>
      </c>
      <c r="AK24" s="7" t="s">
        <v>456</v>
      </c>
      <c r="AL24" s="7" t="s">
        <v>650</v>
      </c>
      <c r="AM24" s="7" t="s">
        <v>455</v>
      </c>
      <c r="AN24" s="7" t="s">
        <v>466</v>
      </c>
      <c r="AO24" s="7" t="s">
        <v>456</v>
      </c>
      <c r="AP24" s="7" t="s">
        <v>456</v>
      </c>
      <c r="AQ24" s="7" t="s">
        <v>456</v>
      </c>
      <c r="AR24" s="7" t="s">
        <v>884</v>
      </c>
      <c r="AS24" s="7"/>
      <c r="AT24" s="7"/>
      <c r="AU24" s="7"/>
      <c r="AV24" s="7"/>
      <c r="AW24" s="7"/>
      <c r="AX24" s="7"/>
      <c r="AY24" s="7"/>
      <c r="AZ24" s="7"/>
      <c r="BA24" s="7"/>
      <c r="BB24" s="7"/>
      <c r="BC24" s="7"/>
      <c r="BD24" s="7"/>
      <c r="BE24" s="7"/>
      <c r="BF24" s="10">
        <v>46185</v>
      </c>
      <c r="BG24" s="7" t="s">
        <v>481</v>
      </c>
      <c r="BH24" s="7"/>
      <c r="BI24" s="7" t="e">
        <f>IF(COUNTIF('[1]Random Sampling'!F:F,Table1[[#This Row],[RecipientID]])&gt;0,"YES","NO")</f>
        <v>#VALUE!</v>
      </c>
      <c r="BJ24" s="7" t="e">
        <f>IF(COUNTIF('[1]Random Sampling'!C:C,Table1[[#This Row],[RecipientID]])&gt;0,"YES","NO")</f>
        <v>#VALUE!</v>
      </c>
      <c r="BK24"/>
    </row>
    <row r="25" spans="1:63" x14ac:dyDescent="0.35">
      <c r="A25" s="7" t="s">
        <v>15</v>
      </c>
      <c r="B25" s="7">
        <v>1474382</v>
      </c>
      <c r="C25" s="7">
        <v>66612944957</v>
      </c>
      <c r="D25" s="7">
        <v>612944957</v>
      </c>
      <c r="E25" s="7" t="s">
        <v>15</v>
      </c>
      <c r="F25" s="7">
        <v>2016</v>
      </c>
      <c r="G25" s="7" t="s">
        <v>885</v>
      </c>
      <c r="H25" s="7" t="s">
        <v>206</v>
      </c>
      <c r="I25" s="7" t="s">
        <v>886</v>
      </c>
      <c r="J25" s="7" t="s">
        <v>887</v>
      </c>
      <c r="K25" s="7" t="s">
        <v>650</v>
      </c>
      <c r="L25" s="7" t="s">
        <v>456</v>
      </c>
      <c r="M25" s="7" t="s">
        <v>466</v>
      </c>
      <c r="N25" s="7" t="s">
        <v>888</v>
      </c>
      <c r="O25" s="7" t="s">
        <v>889</v>
      </c>
      <c r="P25" s="7" t="s">
        <v>890</v>
      </c>
      <c r="Q25" s="12">
        <v>428025184</v>
      </c>
      <c r="R25" s="7" t="s">
        <v>891</v>
      </c>
      <c r="S25" s="7" t="s">
        <v>892</v>
      </c>
      <c r="T25" s="7" t="s">
        <v>893</v>
      </c>
      <c r="U25" s="7">
        <v>460628087</v>
      </c>
      <c r="V25" s="7" t="s">
        <v>455</v>
      </c>
      <c r="W25" s="7" t="s">
        <v>466</v>
      </c>
      <c r="X25" s="7" t="s">
        <v>456</v>
      </c>
      <c r="Y25" s="7" t="s">
        <v>455</v>
      </c>
      <c r="Z25" s="7" t="s">
        <v>894</v>
      </c>
      <c r="AA25" s="7" t="s">
        <v>456</v>
      </c>
      <c r="AB25" s="7" t="s">
        <v>456</v>
      </c>
      <c r="AC25" s="7" t="s">
        <v>466</v>
      </c>
      <c r="AD25" s="7" t="s">
        <v>456</v>
      </c>
      <c r="AE25" s="7" t="s">
        <v>895</v>
      </c>
      <c r="AF25" s="7" t="s">
        <v>200</v>
      </c>
      <c r="AG25" s="7" t="s">
        <v>456</v>
      </c>
      <c r="AH25" s="7" t="s">
        <v>896</v>
      </c>
      <c r="AI25" s="7" t="s">
        <v>456</v>
      </c>
      <c r="AJ25" s="7" t="s">
        <v>456</v>
      </c>
      <c r="AK25" s="7" t="s">
        <v>456</v>
      </c>
      <c r="AL25" s="7" t="s">
        <v>897</v>
      </c>
      <c r="AM25" s="7" t="s">
        <v>455</v>
      </c>
      <c r="AN25" s="7" t="s">
        <v>466</v>
      </c>
      <c r="AO25" s="7" t="s">
        <v>456</v>
      </c>
      <c r="AP25" s="7" t="s">
        <v>456</v>
      </c>
      <c r="AQ25" s="7" t="s">
        <v>456</v>
      </c>
      <c r="AR25" s="7" t="s">
        <v>898</v>
      </c>
      <c r="AS25" s="7"/>
      <c r="AT25" s="7"/>
      <c r="AU25" s="7"/>
      <c r="AV25" s="7"/>
      <c r="AW25" s="7"/>
      <c r="AX25" s="7"/>
      <c r="AY25" s="7"/>
      <c r="AZ25" s="7"/>
      <c r="BA25" s="7"/>
      <c r="BB25" s="7"/>
      <c r="BC25" s="7"/>
      <c r="BD25" s="7"/>
      <c r="BE25" s="7"/>
      <c r="BF25" s="10">
        <v>46183</v>
      </c>
      <c r="BG25" s="7" t="s">
        <v>481</v>
      </c>
      <c r="BH25" s="7"/>
      <c r="BI25" s="7" t="e">
        <f>IF(COUNTIF('[1]Random Sampling'!F:F,Table1[[#This Row],[RecipientID]])&gt;0,"YES","NO")</f>
        <v>#VALUE!</v>
      </c>
      <c r="BJ25" s="7" t="e">
        <f>IF(COUNTIF('[1]Random Sampling'!C:C,Table1[[#This Row],[RecipientID]])&gt;0,"YES","NO")</f>
        <v>#VALUE!</v>
      </c>
      <c r="BK25"/>
    </row>
    <row r="26" spans="1:63" x14ac:dyDescent="0.35">
      <c r="A26" s="7" t="s">
        <v>16</v>
      </c>
      <c r="B26" s="7">
        <v>1474398</v>
      </c>
      <c r="C26" s="7">
        <v>77072085299</v>
      </c>
      <c r="D26" s="7">
        <v>72085299</v>
      </c>
      <c r="E26" s="7" t="s">
        <v>899</v>
      </c>
      <c r="F26" s="7">
        <v>2000</v>
      </c>
      <c r="G26" s="7" t="s">
        <v>900</v>
      </c>
      <c r="H26" s="7" t="s">
        <v>202</v>
      </c>
      <c r="I26" s="7">
        <v>3630</v>
      </c>
      <c r="J26" s="7" t="s">
        <v>901</v>
      </c>
      <c r="K26" s="7" t="s">
        <v>902</v>
      </c>
      <c r="L26" s="7" t="s">
        <v>456</v>
      </c>
      <c r="M26" s="7" t="s">
        <v>466</v>
      </c>
      <c r="N26" s="7" t="s">
        <v>903</v>
      </c>
      <c r="O26" s="7" t="s">
        <v>540</v>
      </c>
      <c r="P26" s="7" t="s">
        <v>904</v>
      </c>
      <c r="Q26" s="12">
        <v>447047425</v>
      </c>
      <c r="R26" s="7" t="s">
        <v>905</v>
      </c>
      <c r="S26" s="7" t="s">
        <v>738</v>
      </c>
      <c r="T26" s="7" t="s">
        <v>906</v>
      </c>
      <c r="U26" s="7">
        <v>447667265</v>
      </c>
      <c r="V26" s="7" t="s">
        <v>455</v>
      </c>
      <c r="W26" s="7" t="s">
        <v>466</v>
      </c>
      <c r="X26" s="7" t="s">
        <v>456</v>
      </c>
      <c r="Y26" s="7" t="s">
        <v>455</v>
      </c>
      <c r="Z26" s="7" t="s">
        <v>907</v>
      </c>
      <c r="AA26" s="7" t="s">
        <v>456</v>
      </c>
      <c r="AB26" s="7" t="s">
        <v>456</v>
      </c>
      <c r="AC26" s="7" t="s">
        <v>466</v>
      </c>
      <c r="AD26" s="7" t="s">
        <v>456</v>
      </c>
      <c r="AE26" s="7" t="s">
        <v>908</v>
      </c>
      <c r="AF26" s="7" t="s">
        <v>219</v>
      </c>
      <c r="AG26" s="7" t="s">
        <v>456</v>
      </c>
      <c r="AH26" s="7" t="s">
        <v>909</v>
      </c>
      <c r="AI26" s="7" t="s">
        <v>456</v>
      </c>
      <c r="AJ26" s="7" t="s">
        <v>456</v>
      </c>
      <c r="AK26" s="7" t="s">
        <v>456</v>
      </c>
      <c r="AL26" s="7" t="s">
        <v>910</v>
      </c>
      <c r="AM26" s="7" t="s">
        <v>455</v>
      </c>
      <c r="AN26" s="7" t="s">
        <v>466</v>
      </c>
      <c r="AO26" s="7" t="s">
        <v>456</v>
      </c>
      <c r="AP26" s="7" t="s">
        <v>456</v>
      </c>
      <c r="AQ26" s="7" t="s">
        <v>456</v>
      </c>
      <c r="AR26" s="7" t="s">
        <v>911</v>
      </c>
      <c r="AS26" s="7"/>
      <c r="AT26" s="7"/>
      <c r="AU26" s="7"/>
      <c r="AV26" s="7"/>
      <c r="AW26" s="7"/>
      <c r="AX26" s="7"/>
      <c r="AY26" s="7"/>
      <c r="AZ26" s="7"/>
      <c r="BA26" s="7"/>
      <c r="BB26" s="7"/>
      <c r="BC26" s="7"/>
      <c r="BD26" s="7"/>
      <c r="BE26" s="7"/>
      <c r="BF26" s="7" t="s">
        <v>912</v>
      </c>
      <c r="BG26" s="7" t="s">
        <v>481</v>
      </c>
      <c r="BH26" s="7"/>
      <c r="BI26" s="7" t="e">
        <f>IF(COUNTIF('[1]Random Sampling'!F:F,Table1[[#This Row],[RecipientID]])&gt;0,"YES","NO")</f>
        <v>#VALUE!</v>
      </c>
      <c r="BJ26" s="7" t="e">
        <f>IF(COUNTIF('[1]Random Sampling'!C:C,Table1[[#This Row],[RecipientID]])&gt;0,"YES","NO")</f>
        <v>#VALUE!</v>
      </c>
      <c r="BK26"/>
    </row>
    <row r="27" spans="1:63" x14ac:dyDescent="0.35">
      <c r="A27" s="7" t="s">
        <v>913</v>
      </c>
      <c r="B27" s="7">
        <v>1474399</v>
      </c>
      <c r="C27" s="7">
        <v>15645040482</v>
      </c>
      <c r="D27" s="7">
        <v>645040482</v>
      </c>
      <c r="E27" s="7" t="s">
        <v>914</v>
      </c>
      <c r="F27" s="7">
        <v>2021</v>
      </c>
      <c r="G27" s="7" t="s">
        <v>915</v>
      </c>
      <c r="H27" s="7" t="s">
        <v>204</v>
      </c>
      <c r="I27" s="7" t="s">
        <v>915</v>
      </c>
      <c r="J27" s="7" t="s">
        <v>916</v>
      </c>
      <c r="K27" s="7" t="s">
        <v>914</v>
      </c>
      <c r="L27" s="7" t="s">
        <v>456</v>
      </c>
      <c r="M27" s="7" t="s">
        <v>466</v>
      </c>
      <c r="N27" s="7" t="s">
        <v>917</v>
      </c>
      <c r="O27" s="7" t="s">
        <v>918</v>
      </c>
      <c r="P27" s="7" t="s">
        <v>919</v>
      </c>
      <c r="Q27" s="12">
        <v>437225016</v>
      </c>
      <c r="R27" s="7" t="s">
        <v>920</v>
      </c>
      <c r="S27" s="7" t="s">
        <v>921</v>
      </c>
      <c r="T27" s="7" t="s">
        <v>922</v>
      </c>
      <c r="U27" s="7">
        <v>466870030</v>
      </c>
      <c r="V27" s="7" t="s">
        <v>456</v>
      </c>
      <c r="W27" s="7" t="s">
        <v>923</v>
      </c>
      <c r="X27" s="7" t="s">
        <v>456</v>
      </c>
      <c r="Y27" s="7" t="s">
        <v>456</v>
      </c>
      <c r="Z27" s="7" t="s">
        <v>924</v>
      </c>
      <c r="AA27" s="7" t="s">
        <v>456</v>
      </c>
      <c r="AB27" s="7" t="s">
        <v>456</v>
      </c>
      <c r="AC27" s="7" t="s">
        <v>466</v>
      </c>
      <c r="AD27" s="7" t="s">
        <v>456</v>
      </c>
      <c r="AE27" s="7" t="s">
        <v>925</v>
      </c>
      <c r="AF27" s="7" t="s">
        <v>219</v>
      </c>
      <c r="AG27" s="7" t="s">
        <v>456</v>
      </c>
      <c r="AH27" s="7" t="s">
        <v>926</v>
      </c>
      <c r="AI27" s="7" t="s">
        <v>456</v>
      </c>
      <c r="AJ27" s="7" t="s">
        <v>456</v>
      </c>
      <c r="AK27" s="7" t="s">
        <v>456</v>
      </c>
      <c r="AL27" s="7" t="s">
        <v>927</v>
      </c>
      <c r="AM27" s="7" t="s">
        <v>455</v>
      </c>
      <c r="AN27" s="7" t="s">
        <v>466</v>
      </c>
      <c r="AO27" s="7" t="s">
        <v>456</v>
      </c>
      <c r="AP27" s="7" t="s">
        <v>456</v>
      </c>
      <c r="AQ27" s="7" t="s">
        <v>456</v>
      </c>
      <c r="AR27" s="7" t="s">
        <v>928</v>
      </c>
      <c r="AS27" s="7"/>
      <c r="AT27" s="7"/>
      <c r="AU27" s="7"/>
      <c r="AV27" s="7"/>
      <c r="AW27" s="7"/>
      <c r="AX27" s="7"/>
      <c r="AY27" s="7"/>
      <c r="AZ27" s="7"/>
      <c r="BA27" s="7"/>
      <c r="BB27" s="7"/>
      <c r="BC27" s="7"/>
      <c r="BD27" s="7"/>
      <c r="BE27" s="7"/>
      <c r="BF27" s="10">
        <v>46183</v>
      </c>
      <c r="BG27" s="7" t="s">
        <v>481</v>
      </c>
      <c r="BH27" s="7"/>
      <c r="BI27" s="7" t="e">
        <f>IF(COUNTIF('[1]Random Sampling'!F:F,Table1[[#This Row],[RecipientID]])&gt;0,"YES","NO")</f>
        <v>#VALUE!</v>
      </c>
      <c r="BJ27" s="7" t="e">
        <f>IF(COUNTIF('[1]Random Sampling'!C:C,Table1[[#This Row],[RecipientID]])&gt;0,"YES","NO")</f>
        <v>#VALUE!</v>
      </c>
      <c r="BK27"/>
    </row>
    <row r="28" spans="1:63" x14ac:dyDescent="0.35">
      <c r="A28" s="7" t="s">
        <v>931</v>
      </c>
      <c r="B28" s="7">
        <v>1474461</v>
      </c>
      <c r="C28" s="7" t="s">
        <v>929</v>
      </c>
      <c r="D28" s="7" t="s">
        <v>930</v>
      </c>
      <c r="E28" s="7" t="s">
        <v>931</v>
      </c>
      <c r="F28" s="7">
        <v>2000</v>
      </c>
      <c r="G28" s="7" t="s">
        <v>932</v>
      </c>
      <c r="H28" s="7" t="s">
        <v>202</v>
      </c>
      <c r="I28" s="7">
        <v>3141</v>
      </c>
      <c r="J28" s="7" t="s">
        <v>933</v>
      </c>
      <c r="K28" s="7" t="s">
        <v>934</v>
      </c>
      <c r="L28" s="7" t="s">
        <v>456</v>
      </c>
      <c r="M28" s="7" t="s">
        <v>466</v>
      </c>
      <c r="N28" s="7" t="s">
        <v>935</v>
      </c>
      <c r="O28" s="7" t="s">
        <v>540</v>
      </c>
      <c r="P28" s="7" t="s">
        <v>936</v>
      </c>
      <c r="Q28" s="12">
        <v>432677296</v>
      </c>
      <c r="R28" s="7" t="s">
        <v>937</v>
      </c>
      <c r="S28" s="7" t="s">
        <v>488</v>
      </c>
      <c r="T28" s="7" t="s">
        <v>938</v>
      </c>
      <c r="U28" s="7">
        <v>418368917</v>
      </c>
      <c r="V28" s="7" t="s">
        <v>455</v>
      </c>
      <c r="W28" s="7" t="s">
        <v>466</v>
      </c>
      <c r="X28" s="7" t="s">
        <v>455</v>
      </c>
      <c r="Y28" s="7" t="s">
        <v>466</v>
      </c>
      <c r="Z28" s="7" t="s">
        <v>939</v>
      </c>
      <c r="AA28" s="7" t="s">
        <v>456</v>
      </c>
      <c r="AB28" s="7" t="s">
        <v>456</v>
      </c>
      <c r="AC28" s="7" t="s">
        <v>466</v>
      </c>
      <c r="AD28" s="7" t="s">
        <v>456</v>
      </c>
      <c r="AE28" s="7" t="s">
        <v>940</v>
      </c>
      <c r="AF28" s="7" t="s">
        <v>235</v>
      </c>
      <c r="AG28" s="7" t="s">
        <v>456</v>
      </c>
      <c r="AH28" s="7" t="s">
        <v>941</v>
      </c>
      <c r="AI28" s="7" t="s">
        <v>456</v>
      </c>
      <c r="AJ28" s="7" t="s">
        <v>456</v>
      </c>
      <c r="AK28" s="7" t="s">
        <v>456</v>
      </c>
      <c r="AL28" s="7" t="s">
        <v>835</v>
      </c>
      <c r="AM28" s="7" t="s">
        <v>455</v>
      </c>
      <c r="AN28" s="7" t="s">
        <v>466</v>
      </c>
      <c r="AO28" s="7" t="s">
        <v>456</v>
      </c>
      <c r="AP28" s="7" t="s">
        <v>456</v>
      </c>
      <c r="AQ28" s="7" t="s">
        <v>456</v>
      </c>
      <c r="AR28" s="7" t="s">
        <v>942</v>
      </c>
      <c r="AS28" s="7"/>
      <c r="AT28" s="7"/>
      <c r="AU28" s="7"/>
      <c r="AV28" s="7"/>
      <c r="AW28" s="7"/>
      <c r="AX28" s="7"/>
      <c r="AY28" s="7"/>
      <c r="AZ28" s="7"/>
      <c r="BA28" s="7"/>
      <c r="BB28" s="7"/>
      <c r="BC28" s="7"/>
      <c r="BD28" s="7"/>
      <c r="BE28" s="7"/>
      <c r="BF28" s="7"/>
      <c r="BG28" s="7" t="s">
        <v>481</v>
      </c>
      <c r="BH28" s="7"/>
      <c r="BI28" s="7" t="e">
        <f>IF(COUNTIF('[1]Random Sampling'!F:F,Table1[[#This Row],[RecipientID]])&gt;0,"YES","NO")</f>
        <v>#VALUE!</v>
      </c>
      <c r="BJ28" s="7" t="e">
        <f>IF(COUNTIF('[1]Random Sampling'!C:C,Table1[[#This Row],[RecipientID]])&gt;0,"YES","NO")</f>
        <v>#VALUE!</v>
      </c>
      <c r="BK28"/>
    </row>
    <row r="29" spans="1:63" x14ac:dyDescent="0.35">
      <c r="A29" s="7" t="s">
        <v>17</v>
      </c>
      <c r="B29" s="7">
        <v>1474479</v>
      </c>
      <c r="C29" s="7">
        <v>72620505811</v>
      </c>
      <c r="D29" s="7">
        <v>620505811</v>
      </c>
      <c r="E29" s="7" t="s">
        <v>17</v>
      </c>
      <c r="F29" s="7">
        <v>2017</v>
      </c>
      <c r="G29" s="7" t="s">
        <v>943</v>
      </c>
      <c r="H29" s="7" t="s">
        <v>204</v>
      </c>
      <c r="I29" s="7" t="s">
        <v>943</v>
      </c>
      <c r="J29" s="7" t="s">
        <v>944</v>
      </c>
      <c r="K29" s="7" t="s">
        <v>945</v>
      </c>
      <c r="L29" s="7" t="s">
        <v>455</v>
      </c>
      <c r="M29" s="7" t="s">
        <v>456</v>
      </c>
      <c r="N29" s="7" t="s">
        <v>946</v>
      </c>
      <c r="O29" s="7" t="s">
        <v>488</v>
      </c>
      <c r="P29" s="7" t="s">
        <v>947</v>
      </c>
      <c r="Q29" s="12">
        <v>448252916</v>
      </c>
      <c r="R29" s="7" t="s">
        <v>948</v>
      </c>
      <c r="S29" s="7" t="s">
        <v>949</v>
      </c>
      <c r="T29" s="7" t="s">
        <v>950</v>
      </c>
      <c r="U29" s="7">
        <v>411239975</v>
      </c>
      <c r="V29" s="7" t="s">
        <v>456</v>
      </c>
      <c r="W29" s="7" t="s">
        <v>951</v>
      </c>
      <c r="X29" s="7" t="s">
        <v>456</v>
      </c>
      <c r="Y29" s="7" t="s">
        <v>456</v>
      </c>
      <c r="Z29" s="7" t="s">
        <v>952</v>
      </c>
      <c r="AA29" s="7" t="s">
        <v>456</v>
      </c>
      <c r="AB29" s="7" t="s">
        <v>456</v>
      </c>
      <c r="AC29" s="7" t="s">
        <v>466</v>
      </c>
      <c r="AD29" s="7" t="s">
        <v>456</v>
      </c>
      <c r="AE29" s="7" t="s">
        <v>953</v>
      </c>
      <c r="AF29" s="7" t="s">
        <v>219</v>
      </c>
      <c r="AG29" s="7" t="s">
        <v>456</v>
      </c>
      <c r="AH29" s="7" t="s">
        <v>954</v>
      </c>
      <c r="AI29" s="7" t="s">
        <v>456</v>
      </c>
      <c r="AJ29" s="7" t="s">
        <v>456</v>
      </c>
      <c r="AK29" s="7" t="s">
        <v>456</v>
      </c>
      <c r="AL29" s="7" t="s">
        <v>679</v>
      </c>
      <c r="AM29" s="7" t="s">
        <v>455</v>
      </c>
      <c r="AN29" s="7" t="s">
        <v>466</v>
      </c>
      <c r="AO29" s="7" t="s">
        <v>456</v>
      </c>
      <c r="AP29" s="7" t="s">
        <v>456</v>
      </c>
      <c r="AQ29" s="7" t="s">
        <v>456</v>
      </c>
      <c r="AR29" s="7" t="s">
        <v>955</v>
      </c>
      <c r="AS29" s="7"/>
      <c r="AT29" s="7"/>
      <c r="AU29" s="7"/>
      <c r="AV29" s="7"/>
      <c r="AW29" s="7"/>
      <c r="AX29" s="7"/>
      <c r="AY29" s="7"/>
      <c r="AZ29" s="7"/>
      <c r="BA29" s="7"/>
      <c r="BB29" s="7"/>
      <c r="BC29" s="7"/>
      <c r="BD29" s="7"/>
      <c r="BE29" s="7"/>
      <c r="BF29" s="10">
        <v>46178</v>
      </c>
      <c r="BG29" s="7" t="s">
        <v>481</v>
      </c>
      <c r="BH29" s="7"/>
      <c r="BI29" s="7" t="e">
        <f>IF(COUNTIF('[1]Random Sampling'!F:F,Table1[[#This Row],[RecipientID]])&gt;0,"YES","NO")</f>
        <v>#VALUE!</v>
      </c>
      <c r="BJ29" s="7" t="e">
        <f>IF(COUNTIF('[1]Random Sampling'!C:C,Table1[[#This Row],[RecipientID]])&gt;0,"YES","NO")</f>
        <v>#VALUE!</v>
      </c>
      <c r="BK29"/>
    </row>
    <row r="30" spans="1:63" x14ac:dyDescent="0.35">
      <c r="A30" s="7" t="s">
        <v>18</v>
      </c>
      <c r="B30" s="7">
        <v>1474483</v>
      </c>
      <c r="C30" s="7">
        <v>20622108141</v>
      </c>
      <c r="D30" s="7">
        <v>622108141</v>
      </c>
      <c r="E30" s="7" t="s">
        <v>956</v>
      </c>
      <c r="F30" s="7">
        <v>2017</v>
      </c>
      <c r="G30" s="7" t="s">
        <v>957</v>
      </c>
      <c r="H30" s="7" t="s">
        <v>206</v>
      </c>
      <c r="I30" s="7" t="s">
        <v>958</v>
      </c>
      <c r="J30" s="7" t="s">
        <v>959</v>
      </c>
      <c r="K30" s="7" t="s">
        <v>960</v>
      </c>
      <c r="L30" s="7" t="s">
        <v>456</v>
      </c>
      <c r="M30" s="7" t="s">
        <v>466</v>
      </c>
      <c r="N30" s="7" t="s">
        <v>961</v>
      </c>
      <c r="O30" s="7" t="s">
        <v>962</v>
      </c>
      <c r="P30" s="7" t="s">
        <v>963</v>
      </c>
      <c r="Q30" s="12">
        <v>424959988</v>
      </c>
      <c r="R30" s="7" t="s">
        <v>964</v>
      </c>
      <c r="S30" s="7" t="s">
        <v>965</v>
      </c>
      <c r="T30" s="7" t="s">
        <v>966</v>
      </c>
      <c r="U30" s="7">
        <v>1300813500</v>
      </c>
      <c r="V30" s="7" t="s">
        <v>456</v>
      </c>
      <c r="W30" s="7" t="s">
        <v>967</v>
      </c>
      <c r="X30" s="7" t="s">
        <v>456</v>
      </c>
      <c r="Y30" s="7" t="s">
        <v>455</v>
      </c>
      <c r="Z30" s="7" t="s">
        <v>968</v>
      </c>
      <c r="AA30" s="7" t="s">
        <v>456</v>
      </c>
      <c r="AB30" s="7" t="s">
        <v>456</v>
      </c>
      <c r="AC30" s="7" t="s">
        <v>466</v>
      </c>
      <c r="AD30" s="7" t="s">
        <v>455</v>
      </c>
      <c r="AE30" s="7" t="s">
        <v>466</v>
      </c>
      <c r="AF30" s="7" t="s">
        <v>219</v>
      </c>
      <c r="AG30" s="7" t="s">
        <v>456</v>
      </c>
      <c r="AH30" s="7" t="s">
        <v>650</v>
      </c>
      <c r="AI30" s="7" t="s">
        <v>456</v>
      </c>
      <c r="AJ30" s="7" t="s">
        <v>456</v>
      </c>
      <c r="AK30" s="7" t="s">
        <v>456</v>
      </c>
      <c r="AL30" s="7" t="s">
        <v>650</v>
      </c>
      <c r="AM30" s="7" t="s">
        <v>455</v>
      </c>
      <c r="AN30" s="7" t="s">
        <v>466</v>
      </c>
      <c r="AO30" s="7" t="s">
        <v>456</v>
      </c>
      <c r="AP30" s="7" t="s">
        <v>456</v>
      </c>
      <c r="AQ30" s="7" t="s">
        <v>456</v>
      </c>
      <c r="AR30" s="7" t="s">
        <v>969</v>
      </c>
      <c r="AS30" s="7"/>
      <c r="AT30" s="7"/>
      <c r="AU30" s="7"/>
      <c r="AV30" s="7"/>
      <c r="AW30" s="7"/>
      <c r="AX30" s="7"/>
      <c r="AY30" s="7"/>
      <c r="AZ30" s="7"/>
      <c r="BA30" s="7"/>
      <c r="BB30" s="7"/>
      <c r="BC30" s="7"/>
      <c r="BD30" s="7"/>
      <c r="BE30" s="7"/>
      <c r="BF30" s="10" t="s">
        <v>970</v>
      </c>
      <c r="BG30" s="7" t="s">
        <v>481</v>
      </c>
      <c r="BH30" s="7"/>
      <c r="BI30" s="7" t="e">
        <f>IF(COUNTIF('[1]Random Sampling'!F:F,Table1[[#This Row],[RecipientID]])&gt;0,"YES","NO")</f>
        <v>#VALUE!</v>
      </c>
      <c r="BJ30" s="7" t="e">
        <f>IF(COUNTIF('[1]Random Sampling'!C:C,Table1[[#This Row],[RecipientID]])&gt;0,"YES","NO")</f>
        <v>#VALUE!</v>
      </c>
      <c r="BK30"/>
    </row>
    <row r="31" spans="1:63" ht="29" x14ac:dyDescent="0.35">
      <c r="A31" s="7" t="s">
        <v>19</v>
      </c>
      <c r="B31" s="7">
        <v>1474496</v>
      </c>
      <c r="C31" s="7">
        <v>25142893614</v>
      </c>
      <c r="D31" s="7">
        <v>142893614</v>
      </c>
      <c r="E31" s="7" t="s">
        <v>971</v>
      </c>
      <c r="F31" s="7">
        <v>2010</v>
      </c>
      <c r="G31" s="7" t="s">
        <v>972</v>
      </c>
      <c r="H31" s="7" t="s">
        <v>208</v>
      </c>
      <c r="I31" s="7" t="s">
        <v>972</v>
      </c>
      <c r="J31" s="7" t="s">
        <v>973</v>
      </c>
      <c r="K31" s="7" t="s">
        <v>974</v>
      </c>
      <c r="L31" s="7" t="s">
        <v>456</v>
      </c>
      <c r="M31" s="7" t="s">
        <v>466</v>
      </c>
      <c r="N31" s="7" t="s">
        <v>975</v>
      </c>
      <c r="O31" s="7" t="s">
        <v>976</v>
      </c>
      <c r="P31" s="7" t="s">
        <v>977</v>
      </c>
      <c r="Q31" s="12">
        <v>459231028</v>
      </c>
      <c r="R31" s="7" t="s">
        <v>978</v>
      </c>
      <c r="S31" s="7" t="s">
        <v>488</v>
      </c>
      <c r="T31" s="7" t="s">
        <v>979</v>
      </c>
      <c r="U31" s="7">
        <v>400147620</v>
      </c>
      <c r="V31" s="7" t="s">
        <v>456</v>
      </c>
      <c r="W31" s="7" t="s">
        <v>980</v>
      </c>
      <c r="X31" s="7" t="s">
        <v>456</v>
      </c>
      <c r="Y31" s="7" t="s">
        <v>456</v>
      </c>
      <c r="Z31" s="7" t="s">
        <v>981</v>
      </c>
      <c r="AA31" s="7" t="s">
        <v>456</v>
      </c>
      <c r="AB31" s="7" t="s">
        <v>456</v>
      </c>
      <c r="AC31" s="7" t="s">
        <v>466</v>
      </c>
      <c r="AD31" s="7" t="s">
        <v>456</v>
      </c>
      <c r="AE31" s="7" t="s">
        <v>982</v>
      </c>
      <c r="AF31" s="7" t="s">
        <v>221</v>
      </c>
      <c r="AG31" s="7" t="s">
        <v>456</v>
      </c>
      <c r="AH31" s="7" t="s">
        <v>983</v>
      </c>
      <c r="AI31" s="7" t="s">
        <v>456</v>
      </c>
      <c r="AJ31" s="7" t="s">
        <v>456</v>
      </c>
      <c r="AK31" s="7" t="s">
        <v>456</v>
      </c>
      <c r="AL31" s="7" t="s">
        <v>984</v>
      </c>
      <c r="AM31" s="7" t="s">
        <v>455</v>
      </c>
      <c r="AN31" s="7" t="s">
        <v>466</v>
      </c>
      <c r="AO31" s="7" t="s">
        <v>456</v>
      </c>
      <c r="AP31" s="7" t="s">
        <v>456</v>
      </c>
      <c r="AQ31" s="7" t="s">
        <v>456</v>
      </c>
      <c r="AR31" s="7" t="s">
        <v>985</v>
      </c>
      <c r="AS31" s="7"/>
      <c r="AT31" s="7"/>
      <c r="AU31" s="7"/>
      <c r="AV31" s="7"/>
      <c r="AW31" s="7"/>
      <c r="AX31" s="7"/>
      <c r="AY31" s="7"/>
      <c r="AZ31" s="7"/>
      <c r="BA31" s="7"/>
      <c r="BB31" s="7"/>
      <c r="BC31" s="7"/>
      <c r="BD31" s="7"/>
      <c r="BE31" s="7"/>
      <c r="BF31" s="14" t="s">
        <v>986</v>
      </c>
      <c r="BG31" s="7" t="s">
        <v>481</v>
      </c>
      <c r="BH31" s="7"/>
      <c r="BI31" s="7" t="e">
        <f>IF(COUNTIF('[1]Random Sampling'!F:F,Table1[[#This Row],[RecipientID]])&gt;0,"YES","NO")</f>
        <v>#VALUE!</v>
      </c>
      <c r="BJ31" s="7" t="e">
        <f>IF(COUNTIF('[1]Random Sampling'!C:C,Table1[[#This Row],[RecipientID]])&gt;0,"YES","NO")</f>
        <v>#VALUE!</v>
      </c>
      <c r="BK31"/>
    </row>
    <row r="32" spans="1:63" x14ac:dyDescent="0.35">
      <c r="A32" s="7" t="s">
        <v>20</v>
      </c>
      <c r="B32" s="7">
        <v>1474510</v>
      </c>
      <c r="C32" s="7">
        <v>98099745749</v>
      </c>
      <c r="D32" s="7">
        <v>99745749</v>
      </c>
      <c r="E32" s="7" t="s">
        <v>987</v>
      </c>
      <c r="F32" s="7">
        <v>2002</v>
      </c>
      <c r="G32" s="7" t="s">
        <v>988</v>
      </c>
      <c r="H32" s="7" t="s">
        <v>201</v>
      </c>
      <c r="I32" s="7" t="s">
        <v>988</v>
      </c>
      <c r="J32" s="7" t="s">
        <v>989</v>
      </c>
      <c r="K32" s="7" t="s">
        <v>990</v>
      </c>
      <c r="L32" s="7" t="s">
        <v>456</v>
      </c>
      <c r="M32" s="7" t="s">
        <v>466</v>
      </c>
      <c r="N32" s="7" t="s">
        <v>991</v>
      </c>
      <c r="O32" s="7" t="s">
        <v>488</v>
      </c>
      <c r="P32" s="7" t="s">
        <v>992</v>
      </c>
      <c r="Q32" s="12">
        <v>427758378</v>
      </c>
      <c r="R32" s="7" t="s">
        <v>993</v>
      </c>
      <c r="S32" s="7" t="s">
        <v>994</v>
      </c>
      <c r="T32" s="7" t="s">
        <v>995</v>
      </c>
      <c r="U32" s="7">
        <v>478834489</v>
      </c>
      <c r="V32" s="7" t="s">
        <v>456</v>
      </c>
      <c r="W32" s="7" t="s">
        <v>784</v>
      </c>
      <c r="X32" s="7" t="s">
        <v>456</v>
      </c>
      <c r="Y32" s="7" t="s">
        <v>456</v>
      </c>
      <c r="Z32" s="7" t="s">
        <v>996</v>
      </c>
      <c r="AA32" s="7" t="s">
        <v>456</v>
      </c>
      <c r="AB32" s="7" t="s">
        <v>456</v>
      </c>
      <c r="AC32" s="7" t="s">
        <v>466</v>
      </c>
      <c r="AD32" s="7" t="s">
        <v>456</v>
      </c>
      <c r="AE32" s="7" t="s">
        <v>997</v>
      </c>
      <c r="AF32" s="7" t="s">
        <v>225</v>
      </c>
      <c r="AG32" s="7" t="s">
        <v>456</v>
      </c>
      <c r="AH32" s="7" t="s">
        <v>998</v>
      </c>
      <c r="AI32" s="7" t="s">
        <v>456</v>
      </c>
      <c r="AJ32" s="7" t="s">
        <v>456</v>
      </c>
      <c r="AK32" s="7" t="s">
        <v>456</v>
      </c>
      <c r="AL32" s="7" t="s">
        <v>999</v>
      </c>
      <c r="AM32" s="7" t="s">
        <v>455</v>
      </c>
      <c r="AN32" s="7" t="s">
        <v>466</v>
      </c>
      <c r="AO32" s="7" t="s">
        <v>456</v>
      </c>
      <c r="AP32" s="7" t="s">
        <v>456</v>
      </c>
      <c r="AQ32" s="7" t="s">
        <v>456</v>
      </c>
      <c r="AR32" s="7" t="s">
        <v>1000</v>
      </c>
      <c r="AS32" s="7"/>
      <c r="AT32" s="7"/>
      <c r="AU32" s="7"/>
      <c r="AV32" s="7"/>
      <c r="AW32" s="7"/>
      <c r="AX32" s="7"/>
      <c r="AY32" s="7"/>
      <c r="AZ32" s="7"/>
      <c r="BA32" s="7"/>
      <c r="BB32" s="7"/>
      <c r="BC32" s="7"/>
      <c r="BD32" s="7"/>
      <c r="BE32" s="7"/>
      <c r="BF32" s="10">
        <v>46176</v>
      </c>
      <c r="BG32" s="7" t="s">
        <v>481</v>
      </c>
      <c r="BH32" s="7"/>
      <c r="BI32" s="7" t="e">
        <f>IF(COUNTIF('[1]Random Sampling'!F:F,Table1[[#This Row],[RecipientID]])&gt;0,"YES","NO")</f>
        <v>#VALUE!</v>
      </c>
      <c r="BJ32" s="7" t="e">
        <f>IF(COUNTIF('[1]Random Sampling'!C:C,Table1[[#This Row],[RecipientID]])&gt;0,"YES","NO")</f>
        <v>#VALUE!</v>
      </c>
      <c r="BK32"/>
    </row>
    <row r="33" spans="1:63" x14ac:dyDescent="0.35">
      <c r="A33" s="7" t="s">
        <v>21</v>
      </c>
      <c r="B33" s="7">
        <v>1474528</v>
      </c>
      <c r="C33" s="7">
        <v>28080796667</v>
      </c>
      <c r="D33" s="7">
        <v>80796667</v>
      </c>
      <c r="E33" s="7" t="s">
        <v>1001</v>
      </c>
      <c r="F33" s="7" t="s">
        <v>1001</v>
      </c>
      <c r="G33" s="7" t="s">
        <v>1002</v>
      </c>
      <c r="H33" s="7" t="s">
        <v>201</v>
      </c>
      <c r="I33" s="7">
        <v>2132</v>
      </c>
      <c r="J33" s="7" t="s">
        <v>1003</v>
      </c>
      <c r="K33" s="7" t="s">
        <v>1004</v>
      </c>
      <c r="L33" s="7" t="s">
        <v>456</v>
      </c>
      <c r="M33" s="7" t="s">
        <v>466</v>
      </c>
      <c r="N33" s="7" t="s">
        <v>1005</v>
      </c>
      <c r="O33" s="7" t="s">
        <v>618</v>
      </c>
      <c r="P33" s="7" t="s">
        <v>1006</v>
      </c>
      <c r="Q33" s="12">
        <v>417936329</v>
      </c>
      <c r="R33" s="7" t="s">
        <v>1007</v>
      </c>
      <c r="S33" s="7" t="s">
        <v>673</v>
      </c>
      <c r="T33" s="7" t="s">
        <v>1008</v>
      </c>
      <c r="U33" s="7">
        <v>474784509</v>
      </c>
      <c r="V33" s="7" t="s">
        <v>456</v>
      </c>
      <c r="W33" s="7" t="s">
        <v>784</v>
      </c>
      <c r="X33" s="7" t="s">
        <v>455</v>
      </c>
      <c r="Y33" s="7" t="s">
        <v>466</v>
      </c>
      <c r="Z33" s="7" t="s">
        <v>1009</v>
      </c>
      <c r="AA33" s="7" t="s">
        <v>456</v>
      </c>
      <c r="AB33" s="7" t="s">
        <v>456</v>
      </c>
      <c r="AC33" s="7" t="s">
        <v>466</v>
      </c>
      <c r="AD33" s="7" t="s">
        <v>456</v>
      </c>
      <c r="AE33" s="7" t="s">
        <v>1010</v>
      </c>
      <c r="AF33" s="7" t="s">
        <v>226</v>
      </c>
      <c r="AG33" s="7" t="s">
        <v>456</v>
      </c>
      <c r="AH33" s="7" t="s">
        <v>1011</v>
      </c>
      <c r="AI33" s="7" t="s">
        <v>456</v>
      </c>
      <c r="AJ33" s="7" t="s">
        <v>456</v>
      </c>
      <c r="AK33" s="7" t="s">
        <v>456</v>
      </c>
      <c r="AL33" s="7" t="s">
        <v>496</v>
      </c>
      <c r="AM33" s="7" t="s">
        <v>455</v>
      </c>
      <c r="AN33" s="7" t="s">
        <v>466</v>
      </c>
      <c r="AO33" s="7" t="s">
        <v>456</v>
      </c>
      <c r="AP33" s="7" t="s">
        <v>456</v>
      </c>
      <c r="AQ33" s="7" t="s">
        <v>456</v>
      </c>
      <c r="AR33" s="7" t="s">
        <v>1012</v>
      </c>
      <c r="AS33" s="7"/>
      <c r="AT33" s="7"/>
      <c r="AU33" s="7"/>
      <c r="AV33" s="7"/>
      <c r="AW33" s="7"/>
      <c r="AX33" s="7"/>
      <c r="AY33" s="7"/>
      <c r="AZ33" s="7"/>
      <c r="BA33" s="7"/>
      <c r="BB33" s="7"/>
      <c r="BC33" s="7"/>
      <c r="BD33" s="7"/>
      <c r="BE33" s="7"/>
      <c r="BF33" s="10">
        <v>46185</v>
      </c>
      <c r="BG33" s="7" t="s">
        <v>1013</v>
      </c>
      <c r="BH33" s="7"/>
      <c r="BI33" s="7" t="e">
        <f>IF(COUNTIF('[1]Random Sampling'!F:F,Table1[[#This Row],[RecipientID]])&gt;0,"YES","NO")</f>
        <v>#VALUE!</v>
      </c>
      <c r="BJ33" s="7" t="e">
        <f>IF(COUNTIF('[1]Random Sampling'!C:C,Table1[[#This Row],[RecipientID]])&gt;0,"YES","NO")</f>
        <v>#VALUE!</v>
      </c>
      <c r="BK33"/>
    </row>
    <row r="34" spans="1:63" x14ac:dyDescent="0.35">
      <c r="A34" s="7" t="s">
        <v>22</v>
      </c>
      <c r="B34" s="7">
        <v>1474547</v>
      </c>
      <c r="C34" s="7" t="s">
        <v>151</v>
      </c>
      <c r="D34" s="7" t="s">
        <v>1014</v>
      </c>
      <c r="E34" s="7" t="s">
        <v>1015</v>
      </c>
      <c r="F34" s="7">
        <v>1995</v>
      </c>
      <c r="G34" s="7" t="s">
        <v>1016</v>
      </c>
      <c r="H34" s="7" t="s">
        <v>201</v>
      </c>
      <c r="I34" s="7" t="s">
        <v>1016</v>
      </c>
      <c r="J34" s="7" t="s">
        <v>1017</v>
      </c>
      <c r="K34" s="7" t="s">
        <v>1018</v>
      </c>
      <c r="L34" s="7" t="s">
        <v>456</v>
      </c>
      <c r="M34" s="7" t="s">
        <v>466</v>
      </c>
      <c r="N34" s="7" t="s">
        <v>1019</v>
      </c>
      <c r="O34" s="7" t="s">
        <v>1020</v>
      </c>
      <c r="P34" s="7" t="s">
        <v>1021</v>
      </c>
      <c r="Q34" s="9" t="s">
        <v>1022</v>
      </c>
      <c r="R34" s="7" t="s">
        <v>1023</v>
      </c>
      <c r="S34" s="7" t="s">
        <v>1024</v>
      </c>
      <c r="T34" s="7" t="s">
        <v>1025</v>
      </c>
      <c r="U34" s="8" t="s">
        <v>1026</v>
      </c>
      <c r="V34" s="7" t="s">
        <v>456</v>
      </c>
      <c r="W34" s="7" t="s">
        <v>1027</v>
      </c>
      <c r="X34" s="7" t="s">
        <v>456</v>
      </c>
      <c r="Y34" s="7" t="s">
        <v>456</v>
      </c>
      <c r="Z34" s="7" t="s">
        <v>1028</v>
      </c>
      <c r="AA34" s="7" t="s">
        <v>456</v>
      </c>
      <c r="AB34" s="7" t="s">
        <v>456</v>
      </c>
      <c r="AC34" s="7" t="s">
        <v>466</v>
      </c>
      <c r="AD34" s="7" t="s">
        <v>456</v>
      </c>
      <c r="AE34" s="7" t="s">
        <v>1029</v>
      </c>
      <c r="AF34" s="7" t="s">
        <v>219</v>
      </c>
      <c r="AG34" s="7" t="s">
        <v>456</v>
      </c>
      <c r="AH34" s="7" t="s">
        <v>1030</v>
      </c>
      <c r="AI34" s="7" t="s">
        <v>456</v>
      </c>
      <c r="AJ34" s="7" t="s">
        <v>456</v>
      </c>
      <c r="AK34" s="7" t="s">
        <v>456</v>
      </c>
      <c r="AL34" s="7" t="s">
        <v>650</v>
      </c>
      <c r="AM34" s="7" t="s">
        <v>455</v>
      </c>
      <c r="AN34" s="7" t="s">
        <v>466</v>
      </c>
      <c r="AO34" s="7" t="s">
        <v>456</v>
      </c>
      <c r="AP34" s="7" t="s">
        <v>456</v>
      </c>
      <c r="AQ34" s="7" t="s">
        <v>456</v>
      </c>
      <c r="AR34" s="7" t="s">
        <v>1031</v>
      </c>
      <c r="AS34" s="7"/>
      <c r="AT34" s="7"/>
      <c r="AU34" s="7"/>
      <c r="AV34" s="7"/>
      <c r="AW34" s="7"/>
      <c r="AX34" s="7"/>
      <c r="AY34" s="7"/>
      <c r="AZ34" s="7"/>
      <c r="BA34" s="7"/>
      <c r="BB34" s="7"/>
      <c r="BC34" s="7"/>
      <c r="BD34" s="7"/>
      <c r="BE34" s="7"/>
      <c r="BF34" s="10">
        <v>46184</v>
      </c>
      <c r="BG34" s="7" t="s">
        <v>1013</v>
      </c>
      <c r="BH34" s="7"/>
      <c r="BI34" s="7" t="e">
        <f>IF(COUNTIF('[1]Random Sampling'!F:F,Table1[[#This Row],[RecipientID]])&gt;0,"YES","NO")</f>
        <v>#VALUE!</v>
      </c>
      <c r="BJ34" s="7" t="e">
        <f>IF(COUNTIF('[1]Random Sampling'!C:C,Table1[[#This Row],[RecipientID]])&gt;0,"YES","NO")</f>
        <v>#VALUE!</v>
      </c>
      <c r="BK34"/>
    </row>
    <row r="35" spans="1:63" x14ac:dyDescent="0.35">
      <c r="A35" s="7" t="s">
        <v>23</v>
      </c>
      <c r="B35" s="7">
        <v>1474604</v>
      </c>
      <c r="C35" s="7">
        <v>68169674033</v>
      </c>
      <c r="D35" s="7">
        <v>169674033</v>
      </c>
      <c r="E35" s="7" t="s">
        <v>1032</v>
      </c>
      <c r="F35" s="7">
        <v>2014</v>
      </c>
      <c r="G35" s="7" t="s">
        <v>1033</v>
      </c>
      <c r="H35" s="7" t="s">
        <v>201</v>
      </c>
      <c r="I35" s="7">
        <v>2650</v>
      </c>
      <c r="J35" s="7" t="s">
        <v>1034</v>
      </c>
      <c r="K35" s="7" t="s">
        <v>1035</v>
      </c>
      <c r="L35" s="7" t="s">
        <v>455</v>
      </c>
      <c r="M35" s="7" t="s">
        <v>456</v>
      </c>
      <c r="N35" s="7" t="s">
        <v>1036</v>
      </c>
      <c r="O35" s="7" t="s">
        <v>1037</v>
      </c>
      <c r="P35" s="7" t="s">
        <v>1038</v>
      </c>
      <c r="Q35" s="9" t="s">
        <v>1039</v>
      </c>
      <c r="R35" s="7" t="s">
        <v>1040</v>
      </c>
      <c r="S35" s="7" t="s">
        <v>1041</v>
      </c>
      <c r="T35" s="7" t="s">
        <v>1042</v>
      </c>
      <c r="U35" s="8" t="s">
        <v>1043</v>
      </c>
      <c r="V35" s="7" t="s">
        <v>456</v>
      </c>
      <c r="W35" s="7" t="s">
        <v>1044</v>
      </c>
      <c r="X35" s="7" t="s">
        <v>456</v>
      </c>
      <c r="Y35" s="7" t="s">
        <v>456</v>
      </c>
      <c r="Z35" s="7" t="s">
        <v>1045</v>
      </c>
      <c r="AA35" s="7" t="s">
        <v>456</v>
      </c>
      <c r="AB35" s="7" t="s">
        <v>456</v>
      </c>
      <c r="AC35" s="7" t="s">
        <v>466</v>
      </c>
      <c r="AD35" s="7" t="s">
        <v>456</v>
      </c>
      <c r="AE35" s="7" t="s">
        <v>1046</v>
      </c>
      <c r="AF35" s="7" t="s">
        <v>227</v>
      </c>
      <c r="AG35" s="7" t="s">
        <v>456</v>
      </c>
      <c r="AH35" s="7" t="s">
        <v>1047</v>
      </c>
      <c r="AI35" s="7" t="s">
        <v>456</v>
      </c>
      <c r="AJ35" s="7" t="s">
        <v>456</v>
      </c>
      <c r="AK35" s="7" t="s">
        <v>456</v>
      </c>
      <c r="AL35" s="7" t="s">
        <v>679</v>
      </c>
      <c r="AM35" s="7" t="s">
        <v>455</v>
      </c>
      <c r="AN35" s="7" t="s">
        <v>466</v>
      </c>
      <c r="AO35" s="7" t="s">
        <v>456</v>
      </c>
      <c r="AP35" s="7" t="s">
        <v>456</v>
      </c>
      <c r="AQ35" s="7" t="s">
        <v>456</v>
      </c>
      <c r="AR35" s="7" t="s">
        <v>1048</v>
      </c>
      <c r="AS35" s="7"/>
      <c r="AT35" s="7"/>
      <c r="AU35" s="7"/>
      <c r="AV35" s="7"/>
      <c r="AW35" s="7"/>
      <c r="AX35" s="7"/>
      <c r="AY35" s="7"/>
      <c r="AZ35" s="7"/>
      <c r="BA35" s="7"/>
      <c r="BB35" s="7"/>
      <c r="BC35" s="7"/>
      <c r="BD35" s="7"/>
      <c r="BE35" s="7"/>
      <c r="BF35" s="10">
        <v>46182</v>
      </c>
      <c r="BG35" s="7" t="s">
        <v>1013</v>
      </c>
      <c r="BH35" s="7"/>
      <c r="BI35" s="7" t="e">
        <f>IF(COUNTIF('[1]Random Sampling'!F:F,Table1[[#This Row],[RecipientID]])&gt;0,"YES","NO")</f>
        <v>#VALUE!</v>
      </c>
      <c r="BJ35" s="7" t="e">
        <f>IF(COUNTIF('[1]Random Sampling'!C:C,Table1[[#This Row],[RecipientID]])&gt;0,"YES","NO")</f>
        <v>#VALUE!</v>
      </c>
      <c r="BK35"/>
    </row>
    <row r="36" spans="1:63" x14ac:dyDescent="0.35">
      <c r="A36" s="7" t="s">
        <v>24</v>
      </c>
      <c r="B36" s="7">
        <v>1474613</v>
      </c>
      <c r="C36" s="7">
        <v>22010842001</v>
      </c>
      <c r="D36" s="8" t="s">
        <v>1049</v>
      </c>
      <c r="E36" s="7" t="s">
        <v>1050</v>
      </c>
      <c r="F36" s="7">
        <v>1988</v>
      </c>
      <c r="G36" s="7" t="s">
        <v>1051</v>
      </c>
      <c r="H36" s="7" t="s">
        <v>209</v>
      </c>
      <c r="I36" s="7" t="s">
        <v>1051</v>
      </c>
      <c r="J36" s="7" t="s">
        <v>1052</v>
      </c>
      <c r="K36" s="7" t="s">
        <v>1053</v>
      </c>
      <c r="L36" s="7" t="s">
        <v>455</v>
      </c>
      <c r="M36" s="7" t="s">
        <v>456</v>
      </c>
      <c r="N36" s="7" t="s">
        <v>1054</v>
      </c>
      <c r="O36" s="7" t="s">
        <v>1055</v>
      </c>
      <c r="P36" s="7" t="s">
        <v>1056</v>
      </c>
      <c r="Q36" s="9" t="s">
        <v>1057</v>
      </c>
      <c r="R36" s="7" t="s">
        <v>1058</v>
      </c>
      <c r="S36" s="7" t="s">
        <v>1059</v>
      </c>
      <c r="T36" s="7" t="s">
        <v>1060</v>
      </c>
      <c r="U36" s="8" t="s">
        <v>1057</v>
      </c>
      <c r="V36" s="7" t="s">
        <v>455</v>
      </c>
      <c r="W36" s="7" t="s">
        <v>466</v>
      </c>
      <c r="X36" s="7" t="s">
        <v>456</v>
      </c>
      <c r="Y36" s="7" t="s">
        <v>455</v>
      </c>
      <c r="Z36" s="7" t="s">
        <v>1061</v>
      </c>
      <c r="AA36" s="7" t="s">
        <v>456</v>
      </c>
      <c r="AB36" s="7" t="s">
        <v>456</v>
      </c>
      <c r="AC36" s="7" t="s">
        <v>466</v>
      </c>
      <c r="AD36" s="7" t="s">
        <v>456</v>
      </c>
      <c r="AE36" s="7" t="s">
        <v>1062</v>
      </c>
      <c r="AF36" s="7" t="s">
        <v>200</v>
      </c>
      <c r="AG36" s="7" t="s">
        <v>456</v>
      </c>
      <c r="AH36" s="7" t="s">
        <v>1063</v>
      </c>
      <c r="AI36" s="7" t="s">
        <v>456</v>
      </c>
      <c r="AJ36" s="7" t="s">
        <v>456</v>
      </c>
      <c r="AK36" s="7" t="s">
        <v>456</v>
      </c>
      <c r="AL36" s="7" t="s">
        <v>679</v>
      </c>
      <c r="AM36" s="7" t="s">
        <v>455</v>
      </c>
      <c r="AN36" s="7" t="s">
        <v>466</v>
      </c>
      <c r="AO36" s="7" t="s">
        <v>456</v>
      </c>
      <c r="AP36" s="7" t="s">
        <v>456</v>
      </c>
      <c r="AQ36" s="7" t="s">
        <v>456</v>
      </c>
      <c r="AR36" s="7" t="s">
        <v>1064</v>
      </c>
      <c r="AS36" s="7"/>
      <c r="AT36" s="7"/>
      <c r="AU36" s="7"/>
      <c r="AV36" s="7"/>
      <c r="AW36" s="7"/>
      <c r="AX36" s="7"/>
      <c r="AY36" s="7"/>
      <c r="AZ36" s="7"/>
      <c r="BA36" s="7"/>
      <c r="BB36" s="7"/>
      <c r="BC36" s="7"/>
      <c r="BD36" s="7"/>
      <c r="BE36" s="7"/>
      <c r="BF36" s="10">
        <v>46177</v>
      </c>
      <c r="BG36" s="7" t="s">
        <v>1013</v>
      </c>
      <c r="BH36" s="7"/>
      <c r="BI36" s="7" t="e">
        <f>IF(COUNTIF('[1]Random Sampling'!F:F,Table1[[#This Row],[RecipientID]])&gt;0,"YES","NO")</f>
        <v>#VALUE!</v>
      </c>
      <c r="BJ36" s="7" t="e">
        <f>IF(COUNTIF('[1]Random Sampling'!C:C,Table1[[#This Row],[RecipientID]])&gt;0,"YES","NO")</f>
        <v>#VALUE!</v>
      </c>
      <c r="BK36"/>
    </row>
    <row r="37" spans="1:63" ht="29" x14ac:dyDescent="0.35">
      <c r="A37" s="7" t="s">
        <v>1066</v>
      </c>
      <c r="B37" s="7">
        <v>1474619</v>
      </c>
      <c r="C37" s="7">
        <v>39058251906</v>
      </c>
      <c r="D37" s="8" t="s">
        <v>1065</v>
      </c>
      <c r="E37" s="7" t="s">
        <v>1066</v>
      </c>
      <c r="F37" s="10">
        <v>33938</v>
      </c>
      <c r="G37" s="7" t="s">
        <v>1067</v>
      </c>
      <c r="H37" s="7" t="s">
        <v>204</v>
      </c>
      <c r="I37" s="7" t="s">
        <v>1068</v>
      </c>
      <c r="J37" s="7" t="s">
        <v>1069</v>
      </c>
      <c r="K37" s="7" t="s">
        <v>1070</v>
      </c>
      <c r="L37" s="7" t="s">
        <v>456</v>
      </c>
      <c r="M37" s="7" t="s">
        <v>466</v>
      </c>
      <c r="N37" s="7" t="s">
        <v>1071</v>
      </c>
      <c r="O37" s="7" t="s">
        <v>1072</v>
      </c>
      <c r="P37" s="7" t="s">
        <v>1073</v>
      </c>
      <c r="Q37" s="9" t="s">
        <v>1074</v>
      </c>
      <c r="R37" s="7" t="s">
        <v>1075</v>
      </c>
      <c r="S37" s="7" t="s">
        <v>1076</v>
      </c>
      <c r="T37" s="7" t="s">
        <v>1077</v>
      </c>
      <c r="U37" s="8" t="s">
        <v>1078</v>
      </c>
      <c r="V37" s="7" t="s">
        <v>456</v>
      </c>
      <c r="W37" s="7" t="s">
        <v>1079</v>
      </c>
      <c r="X37" s="7" t="s">
        <v>455</v>
      </c>
      <c r="Y37" s="7" t="s">
        <v>466</v>
      </c>
      <c r="Z37" s="7" t="s">
        <v>1080</v>
      </c>
      <c r="AA37" s="7" t="s">
        <v>456</v>
      </c>
      <c r="AB37" s="7" t="s">
        <v>455</v>
      </c>
      <c r="AC37" s="7" t="s">
        <v>456</v>
      </c>
      <c r="AD37" s="7" t="s">
        <v>456</v>
      </c>
      <c r="AE37" s="7" t="s">
        <v>1081</v>
      </c>
      <c r="AF37" s="7" t="s">
        <v>219</v>
      </c>
      <c r="AG37" s="7" t="s">
        <v>456</v>
      </c>
      <c r="AH37" s="7" t="s">
        <v>1082</v>
      </c>
      <c r="AI37" s="7" t="s">
        <v>456</v>
      </c>
      <c r="AJ37" s="7" t="s">
        <v>456</v>
      </c>
      <c r="AK37" s="7" t="s">
        <v>456</v>
      </c>
      <c r="AL37" s="7" t="s">
        <v>1083</v>
      </c>
      <c r="AM37" s="7" t="s">
        <v>455</v>
      </c>
      <c r="AN37" s="7" t="s">
        <v>466</v>
      </c>
      <c r="AO37" s="7" t="s">
        <v>456</v>
      </c>
      <c r="AP37" s="7" t="s">
        <v>456</v>
      </c>
      <c r="AQ37" s="7" t="s">
        <v>456</v>
      </c>
      <c r="AR37" s="7" t="s">
        <v>1084</v>
      </c>
      <c r="AS37" s="7"/>
      <c r="AT37" s="7"/>
      <c r="AU37" s="7"/>
      <c r="AV37" s="7"/>
      <c r="AW37" s="7"/>
      <c r="AX37" s="7"/>
      <c r="AY37" s="7"/>
      <c r="AZ37" s="7"/>
      <c r="BA37" s="7"/>
      <c r="BB37" s="7"/>
      <c r="BC37" s="7"/>
      <c r="BD37" s="7"/>
      <c r="BE37" s="7"/>
      <c r="BF37" s="14" t="s">
        <v>1085</v>
      </c>
      <c r="BG37" s="7" t="s">
        <v>1013</v>
      </c>
      <c r="BH37" s="7"/>
      <c r="BI37" s="7" t="e">
        <f>IF(COUNTIF('[1]Random Sampling'!F:F,Table1[[#This Row],[RecipientID]])&gt;0,"YES","NO")</f>
        <v>#VALUE!</v>
      </c>
      <c r="BJ37" s="7" t="e">
        <f>IF(COUNTIF('[1]Random Sampling'!C:C,Table1[[#This Row],[RecipientID]])&gt;0,"YES","NO")</f>
        <v>#VALUE!</v>
      </c>
      <c r="BK37"/>
    </row>
    <row r="38" spans="1:63" x14ac:dyDescent="0.35">
      <c r="A38" s="7" t="s">
        <v>25</v>
      </c>
      <c r="B38" s="7">
        <v>1474636</v>
      </c>
      <c r="C38" s="7">
        <v>49613119387</v>
      </c>
      <c r="D38" s="7">
        <v>613119387</v>
      </c>
      <c r="E38" s="7" t="s">
        <v>1086</v>
      </c>
      <c r="F38" s="7">
        <v>2016</v>
      </c>
      <c r="G38" s="7" t="s">
        <v>1087</v>
      </c>
      <c r="H38" s="7" t="s">
        <v>202</v>
      </c>
      <c r="I38" s="7" t="s">
        <v>1088</v>
      </c>
      <c r="J38" s="7" t="s">
        <v>1089</v>
      </c>
      <c r="K38" s="7" t="s">
        <v>1090</v>
      </c>
      <c r="L38" s="7" t="s">
        <v>456</v>
      </c>
      <c r="M38" s="7" t="s">
        <v>466</v>
      </c>
      <c r="N38" s="7" t="s">
        <v>1091</v>
      </c>
      <c r="O38" s="7" t="s">
        <v>1092</v>
      </c>
      <c r="P38" s="7" t="s">
        <v>1093</v>
      </c>
      <c r="Q38" s="9" t="s">
        <v>1094</v>
      </c>
      <c r="R38" s="7" t="s">
        <v>1095</v>
      </c>
      <c r="S38" s="7" t="s">
        <v>1096</v>
      </c>
      <c r="T38" s="7" t="s">
        <v>1097</v>
      </c>
      <c r="U38" s="8" t="s">
        <v>1098</v>
      </c>
      <c r="V38" s="7" t="s">
        <v>455</v>
      </c>
      <c r="W38" s="7" t="s">
        <v>466</v>
      </c>
      <c r="X38" s="7" t="s">
        <v>456</v>
      </c>
      <c r="Y38" s="7" t="s">
        <v>456</v>
      </c>
      <c r="Z38" s="7" t="s">
        <v>1099</v>
      </c>
      <c r="AA38" s="7" t="s">
        <v>456</v>
      </c>
      <c r="AB38" s="7" t="s">
        <v>456</v>
      </c>
      <c r="AC38" s="7" t="s">
        <v>466</v>
      </c>
      <c r="AD38" s="7" t="s">
        <v>456</v>
      </c>
      <c r="AE38" s="7" t="s">
        <v>1100</v>
      </c>
      <c r="AF38" s="7" t="s">
        <v>228</v>
      </c>
      <c r="AG38" s="7" t="s">
        <v>456</v>
      </c>
      <c r="AH38" s="7" t="s">
        <v>1101</v>
      </c>
      <c r="AI38" s="7" t="s">
        <v>456</v>
      </c>
      <c r="AJ38" s="7" t="s">
        <v>456</v>
      </c>
      <c r="AK38" s="7" t="s">
        <v>456</v>
      </c>
      <c r="AL38" s="7" t="s">
        <v>1102</v>
      </c>
      <c r="AM38" s="7" t="s">
        <v>455</v>
      </c>
      <c r="AN38" s="7" t="s">
        <v>466</v>
      </c>
      <c r="AO38" s="7" t="s">
        <v>456</v>
      </c>
      <c r="AP38" s="7" t="s">
        <v>456</v>
      </c>
      <c r="AQ38" s="7" t="s">
        <v>456</v>
      </c>
      <c r="AR38" s="7" t="s">
        <v>1103</v>
      </c>
      <c r="AS38" s="7"/>
      <c r="AT38" s="7"/>
      <c r="AU38" s="7"/>
      <c r="AV38" s="7"/>
      <c r="AW38" s="7"/>
      <c r="AX38" s="7"/>
      <c r="AY38" s="7"/>
      <c r="AZ38" s="7"/>
      <c r="BA38" s="7"/>
      <c r="BB38" s="7"/>
      <c r="BC38" s="7"/>
      <c r="BD38" s="7"/>
      <c r="BE38" s="7"/>
      <c r="BF38" s="10">
        <v>46182</v>
      </c>
      <c r="BG38" s="7" t="s">
        <v>1013</v>
      </c>
      <c r="BH38" s="7"/>
      <c r="BI38" s="7" t="e">
        <f>IF(COUNTIF('[1]Random Sampling'!F:F,Table1[[#This Row],[RecipientID]])&gt;0,"YES","NO")</f>
        <v>#VALUE!</v>
      </c>
      <c r="BJ38" s="7" t="e">
        <f>IF(COUNTIF('[1]Random Sampling'!C:C,Table1[[#This Row],[RecipientID]])&gt;0,"YES","NO")</f>
        <v>#VALUE!</v>
      </c>
      <c r="BK38"/>
    </row>
    <row r="39" spans="1:63" x14ac:dyDescent="0.35">
      <c r="A39" s="7" t="s">
        <v>26</v>
      </c>
      <c r="B39" s="7">
        <v>1474654</v>
      </c>
      <c r="C39" s="7">
        <v>41106154483</v>
      </c>
      <c r="D39" s="7">
        <v>106154483</v>
      </c>
      <c r="E39" s="7" t="s">
        <v>1104</v>
      </c>
      <c r="F39" s="7">
        <v>2003</v>
      </c>
      <c r="G39" s="7" t="s">
        <v>1105</v>
      </c>
      <c r="H39" s="7" t="s">
        <v>209</v>
      </c>
      <c r="I39" s="7" t="s">
        <v>1106</v>
      </c>
      <c r="J39" s="7" t="s">
        <v>1107</v>
      </c>
      <c r="K39" s="7" t="s">
        <v>1108</v>
      </c>
      <c r="L39" s="7" t="s">
        <v>456</v>
      </c>
      <c r="M39" s="7" t="s">
        <v>466</v>
      </c>
      <c r="N39" s="7" t="s">
        <v>1109</v>
      </c>
      <c r="O39" s="7" t="s">
        <v>1110</v>
      </c>
      <c r="P39" s="7" t="s">
        <v>1111</v>
      </c>
      <c r="Q39" s="9" t="s">
        <v>1112</v>
      </c>
      <c r="R39" s="7" t="s">
        <v>1113</v>
      </c>
      <c r="S39" s="7" t="s">
        <v>1114</v>
      </c>
      <c r="T39" s="7" t="s">
        <v>1115</v>
      </c>
      <c r="U39" s="8" t="s">
        <v>1116</v>
      </c>
      <c r="V39" s="7" t="s">
        <v>455</v>
      </c>
      <c r="W39" s="7" t="s">
        <v>466</v>
      </c>
      <c r="X39" s="7" t="s">
        <v>455</v>
      </c>
      <c r="Y39" s="7" t="s">
        <v>466</v>
      </c>
      <c r="Z39" s="7" t="s">
        <v>1117</v>
      </c>
      <c r="AA39" s="7" t="s">
        <v>456</v>
      </c>
      <c r="AB39" s="7" t="s">
        <v>456</v>
      </c>
      <c r="AC39" s="7" t="s">
        <v>466</v>
      </c>
      <c r="AD39" s="7" t="s">
        <v>456</v>
      </c>
      <c r="AE39" s="7" t="s">
        <v>1118</v>
      </c>
      <c r="AF39" s="7" t="s">
        <v>200</v>
      </c>
      <c r="AG39" s="7" t="s">
        <v>456</v>
      </c>
      <c r="AH39" s="7" t="s">
        <v>1119</v>
      </c>
      <c r="AI39" s="7" t="s">
        <v>456</v>
      </c>
      <c r="AJ39" s="7" t="s">
        <v>456</v>
      </c>
      <c r="AK39" s="7" t="s">
        <v>456</v>
      </c>
      <c r="AL39" s="7" t="s">
        <v>1120</v>
      </c>
      <c r="AM39" s="7" t="s">
        <v>455</v>
      </c>
      <c r="AN39" s="7" t="s">
        <v>466</v>
      </c>
      <c r="AO39" s="7" t="s">
        <v>456</v>
      </c>
      <c r="AP39" s="7" t="s">
        <v>456</v>
      </c>
      <c r="AQ39" s="7" t="s">
        <v>456</v>
      </c>
      <c r="AR39" s="7" t="s">
        <v>1121</v>
      </c>
      <c r="AS39" s="7"/>
      <c r="AT39" s="10"/>
      <c r="AU39" s="7"/>
      <c r="AV39" s="7"/>
      <c r="AW39" s="7"/>
      <c r="AX39" s="7"/>
      <c r="AY39" s="7"/>
      <c r="AZ39" s="7"/>
      <c r="BA39" s="7"/>
      <c r="BB39" s="7"/>
      <c r="BC39" s="7"/>
      <c r="BD39" s="7"/>
      <c r="BE39" s="7"/>
      <c r="BF39" s="10">
        <v>46176</v>
      </c>
      <c r="BG39" s="7" t="s">
        <v>1013</v>
      </c>
      <c r="BH39" s="7"/>
      <c r="BI39" s="7" t="e">
        <f>IF(COUNTIF('[1]Random Sampling'!F:F,Table1[[#This Row],[RecipientID]])&gt;0,"YES","NO")</f>
        <v>#VALUE!</v>
      </c>
      <c r="BJ39" s="7" t="e">
        <f>IF(COUNTIF('[1]Random Sampling'!C:C,Table1[[#This Row],[RecipientID]])&gt;0,"YES","NO")</f>
        <v>#VALUE!</v>
      </c>
      <c r="BK39"/>
    </row>
    <row r="40" spans="1:63" x14ac:dyDescent="0.35">
      <c r="A40" s="7" t="s">
        <v>27</v>
      </c>
      <c r="B40" s="7">
        <v>1474662</v>
      </c>
      <c r="C40" s="7">
        <v>50956779798</v>
      </c>
      <c r="D40" s="7" t="s">
        <v>650</v>
      </c>
      <c r="E40" s="7" t="s">
        <v>1122</v>
      </c>
      <c r="F40" s="7">
        <v>1941</v>
      </c>
      <c r="G40" s="7" t="s">
        <v>1123</v>
      </c>
      <c r="H40" s="7" t="s">
        <v>206</v>
      </c>
      <c r="I40" s="7" t="s">
        <v>1123</v>
      </c>
      <c r="J40" s="7" t="s">
        <v>1124</v>
      </c>
      <c r="K40" s="7" t="s">
        <v>1125</v>
      </c>
      <c r="L40" s="7" t="s">
        <v>456</v>
      </c>
      <c r="M40" s="7" t="s">
        <v>466</v>
      </c>
      <c r="N40" s="7" t="s">
        <v>1126</v>
      </c>
      <c r="O40" s="7" t="s">
        <v>1127</v>
      </c>
      <c r="P40" s="7" t="s">
        <v>1128</v>
      </c>
      <c r="Q40" s="9" t="s">
        <v>1129</v>
      </c>
      <c r="R40" s="7" t="s">
        <v>1130</v>
      </c>
      <c r="S40" s="7" t="s">
        <v>1131</v>
      </c>
      <c r="T40" s="7" t="s">
        <v>1128</v>
      </c>
      <c r="U40" s="8" t="s">
        <v>1129</v>
      </c>
      <c r="V40" s="7" t="s">
        <v>455</v>
      </c>
      <c r="W40" s="7" t="s">
        <v>466</v>
      </c>
      <c r="X40" s="7" t="s">
        <v>456</v>
      </c>
      <c r="Y40" s="7" t="s">
        <v>456</v>
      </c>
      <c r="Z40" s="7" t="s">
        <v>1132</v>
      </c>
      <c r="AA40" s="7" t="s">
        <v>456</v>
      </c>
      <c r="AB40" s="7" t="s">
        <v>456</v>
      </c>
      <c r="AC40" s="7" t="s">
        <v>466</v>
      </c>
      <c r="AD40" s="7" t="s">
        <v>456</v>
      </c>
      <c r="AE40" s="7" t="s">
        <v>1133</v>
      </c>
      <c r="AF40" s="7" t="s">
        <v>200</v>
      </c>
      <c r="AG40" s="7" t="s">
        <v>456</v>
      </c>
      <c r="AH40" s="7" t="s">
        <v>1134</v>
      </c>
      <c r="AI40" s="7" t="s">
        <v>456</v>
      </c>
      <c r="AJ40" s="7" t="s">
        <v>456</v>
      </c>
      <c r="AK40" s="7" t="s">
        <v>456</v>
      </c>
      <c r="AL40" s="7" t="s">
        <v>650</v>
      </c>
      <c r="AM40" s="7" t="s">
        <v>455</v>
      </c>
      <c r="AN40" s="7" t="s">
        <v>466</v>
      </c>
      <c r="AO40" s="7" t="s">
        <v>456</v>
      </c>
      <c r="AP40" s="7" t="s">
        <v>456</v>
      </c>
      <c r="AQ40" s="7" t="s">
        <v>456</v>
      </c>
      <c r="AR40" s="7" t="s">
        <v>1135</v>
      </c>
      <c r="AS40" s="7"/>
      <c r="AT40" s="7"/>
      <c r="AU40" s="7"/>
      <c r="AV40" s="7"/>
      <c r="AW40" s="7"/>
      <c r="AX40" s="7"/>
      <c r="AY40" s="7"/>
      <c r="AZ40" s="7"/>
      <c r="BA40" s="7"/>
      <c r="BB40" s="7"/>
      <c r="BC40" s="7"/>
      <c r="BD40" s="7"/>
      <c r="BE40" s="7"/>
      <c r="BF40" s="10">
        <v>46183</v>
      </c>
      <c r="BG40" s="7" t="s">
        <v>1013</v>
      </c>
      <c r="BH40" s="7"/>
      <c r="BI40" s="7" t="e">
        <f>IF(COUNTIF('[1]Random Sampling'!F:F,Table1[[#This Row],[RecipientID]])&gt;0,"YES","NO")</f>
        <v>#VALUE!</v>
      </c>
      <c r="BJ40" s="7" t="e">
        <f>IF(COUNTIF('[1]Random Sampling'!C:C,Table1[[#This Row],[RecipientID]])&gt;0,"YES","NO")</f>
        <v>#VALUE!</v>
      </c>
      <c r="BK40"/>
    </row>
    <row r="41" spans="1:63" x14ac:dyDescent="0.35">
      <c r="A41" s="7" t="s">
        <v>28</v>
      </c>
      <c r="B41" s="7">
        <v>1474670</v>
      </c>
      <c r="C41" s="7">
        <v>52577077274</v>
      </c>
      <c r="D41" s="7">
        <v>667422844</v>
      </c>
      <c r="E41" s="7" t="s">
        <v>28</v>
      </c>
      <c r="F41" s="7">
        <v>2005</v>
      </c>
      <c r="G41" s="7" t="s">
        <v>1136</v>
      </c>
      <c r="H41" s="7" t="s">
        <v>200</v>
      </c>
      <c r="I41" s="7" t="s">
        <v>1137</v>
      </c>
      <c r="J41" s="7" t="s">
        <v>1138</v>
      </c>
      <c r="K41" s="7" t="s">
        <v>1138</v>
      </c>
      <c r="L41" s="7" t="s">
        <v>455</v>
      </c>
      <c r="M41" s="7" t="s">
        <v>456</v>
      </c>
      <c r="N41" s="7" t="s">
        <v>1139</v>
      </c>
      <c r="O41" s="7" t="s">
        <v>568</v>
      </c>
      <c r="P41" s="7" t="s">
        <v>1140</v>
      </c>
      <c r="Q41" s="9" t="s">
        <v>1141</v>
      </c>
      <c r="R41" s="7" t="s">
        <v>1142</v>
      </c>
      <c r="S41" s="7" t="s">
        <v>595</v>
      </c>
      <c r="T41" s="7" t="s">
        <v>1143</v>
      </c>
      <c r="U41" s="8" t="s">
        <v>1144</v>
      </c>
      <c r="V41" s="7" t="s">
        <v>455</v>
      </c>
      <c r="W41" s="7" t="s">
        <v>466</v>
      </c>
      <c r="X41" s="7" t="s">
        <v>455</v>
      </c>
      <c r="Y41" s="7" t="s">
        <v>466</v>
      </c>
      <c r="Z41" s="7" t="s">
        <v>1145</v>
      </c>
      <c r="AA41" s="7" t="s">
        <v>456</v>
      </c>
      <c r="AB41" s="7" t="s">
        <v>456</v>
      </c>
      <c r="AC41" s="7" t="s">
        <v>466</v>
      </c>
      <c r="AD41" s="7" t="s">
        <v>456</v>
      </c>
      <c r="AE41" s="7" t="s">
        <v>1146</v>
      </c>
      <c r="AF41" s="7" t="s">
        <v>229</v>
      </c>
      <c r="AG41" s="7" t="s">
        <v>456</v>
      </c>
      <c r="AH41" s="7" t="s">
        <v>1147</v>
      </c>
      <c r="AI41" s="7" t="s">
        <v>456</v>
      </c>
      <c r="AJ41" s="7" t="s">
        <v>456</v>
      </c>
      <c r="AK41" s="7" t="s">
        <v>456</v>
      </c>
      <c r="AL41" s="7" t="s">
        <v>1148</v>
      </c>
      <c r="AM41" s="7" t="s">
        <v>455</v>
      </c>
      <c r="AN41" s="7" t="s">
        <v>466</v>
      </c>
      <c r="AO41" s="7" t="s">
        <v>456</v>
      </c>
      <c r="AP41" s="7" t="s">
        <v>456</v>
      </c>
      <c r="AQ41" s="7" t="s">
        <v>456</v>
      </c>
      <c r="AR41" s="7" t="s">
        <v>1149</v>
      </c>
      <c r="AS41" s="7"/>
      <c r="AT41" s="7"/>
      <c r="AU41" s="7"/>
      <c r="AV41" s="7"/>
      <c r="AW41" s="7"/>
      <c r="AX41" s="7"/>
      <c r="AY41" s="7"/>
      <c r="AZ41" s="7"/>
      <c r="BA41" s="7"/>
      <c r="BB41" s="7"/>
      <c r="BC41" s="7"/>
      <c r="BD41" s="7"/>
      <c r="BE41" s="7"/>
      <c r="BF41" s="10">
        <v>46177</v>
      </c>
      <c r="BG41" s="7" t="s">
        <v>1013</v>
      </c>
      <c r="BH41" s="7"/>
      <c r="BI41" s="7" t="e">
        <f>IF(COUNTIF('[1]Random Sampling'!F:F,Table1[[#This Row],[RecipientID]])&gt;0,"YES","NO")</f>
        <v>#VALUE!</v>
      </c>
      <c r="BJ41" s="7" t="e">
        <f>IF(COUNTIF('[1]Random Sampling'!C:C,Table1[[#This Row],[RecipientID]])&gt;0,"YES","NO")</f>
        <v>#VALUE!</v>
      </c>
      <c r="BK41"/>
    </row>
    <row r="42" spans="1:63" x14ac:dyDescent="0.35">
      <c r="A42" s="7" t="s">
        <v>29</v>
      </c>
      <c r="B42" s="7">
        <v>1474681</v>
      </c>
      <c r="C42" s="7" t="s">
        <v>152</v>
      </c>
      <c r="D42" s="7" t="s">
        <v>1150</v>
      </c>
      <c r="E42" s="7" t="s">
        <v>29</v>
      </c>
      <c r="F42" s="7">
        <v>2021</v>
      </c>
      <c r="G42" s="7" t="s">
        <v>1151</v>
      </c>
      <c r="H42" s="7" t="s">
        <v>206</v>
      </c>
      <c r="I42" s="7" t="s">
        <v>1151</v>
      </c>
      <c r="J42" s="7" t="s">
        <v>1152</v>
      </c>
      <c r="K42" s="7" t="s">
        <v>1153</v>
      </c>
      <c r="L42" s="7" t="s">
        <v>456</v>
      </c>
      <c r="M42" s="7" t="s">
        <v>466</v>
      </c>
      <c r="N42" s="7" t="s">
        <v>1154</v>
      </c>
      <c r="O42" s="7" t="s">
        <v>1155</v>
      </c>
      <c r="P42" s="7" t="s">
        <v>1156</v>
      </c>
      <c r="Q42" s="9" t="s">
        <v>1157</v>
      </c>
      <c r="R42" s="7" t="s">
        <v>1158</v>
      </c>
      <c r="S42" s="7" t="s">
        <v>1159</v>
      </c>
      <c r="T42" s="7" t="s">
        <v>1160</v>
      </c>
      <c r="U42" s="8" t="s">
        <v>1161</v>
      </c>
      <c r="V42" s="7" t="s">
        <v>455</v>
      </c>
      <c r="W42" s="7" t="s">
        <v>466</v>
      </c>
      <c r="X42" s="7" t="s">
        <v>456</v>
      </c>
      <c r="Y42" s="7" t="s">
        <v>455</v>
      </c>
      <c r="Z42" s="7" t="s">
        <v>1162</v>
      </c>
      <c r="AA42" s="7" t="s">
        <v>456</v>
      </c>
      <c r="AB42" s="7" t="s">
        <v>456</v>
      </c>
      <c r="AC42" s="7" t="s">
        <v>466</v>
      </c>
      <c r="AD42" s="7" t="s">
        <v>456</v>
      </c>
      <c r="AE42" s="7" t="s">
        <v>1163</v>
      </c>
      <c r="AF42" s="7" t="s">
        <v>219</v>
      </c>
      <c r="AG42" s="7" t="s">
        <v>456</v>
      </c>
      <c r="AH42" s="7" t="s">
        <v>1164</v>
      </c>
      <c r="AI42" s="7" t="s">
        <v>456</v>
      </c>
      <c r="AJ42" s="7" t="s">
        <v>456</v>
      </c>
      <c r="AK42" s="7" t="s">
        <v>456</v>
      </c>
      <c r="AL42" s="7" t="s">
        <v>1165</v>
      </c>
      <c r="AM42" s="7" t="s">
        <v>455</v>
      </c>
      <c r="AN42" s="7" t="s">
        <v>466</v>
      </c>
      <c r="AO42" s="7" t="s">
        <v>456</v>
      </c>
      <c r="AP42" s="7" t="s">
        <v>456</v>
      </c>
      <c r="AQ42" s="7" t="s">
        <v>456</v>
      </c>
      <c r="AR42" s="7" t="s">
        <v>1166</v>
      </c>
      <c r="AS42" s="7"/>
      <c r="AT42" s="7"/>
      <c r="AU42" s="7"/>
      <c r="AV42" s="7"/>
      <c r="AW42" s="7"/>
      <c r="AX42" s="7"/>
      <c r="AY42" s="7"/>
      <c r="AZ42" s="7"/>
      <c r="BA42" s="7"/>
      <c r="BB42" s="7"/>
      <c r="BC42" s="7"/>
      <c r="BD42" s="7"/>
      <c r="BE42" s="7"/>
      <c r="BF42" s="10">
        <v>46185</v>
      </c>
      <c r="BG42" s="7" t="s">
        <v>1013</v>
      </c>
      <c r="BH42" s="7"/>
      <c r="BI42" s="7" t="e">
        <f>IF(COUNTIF('[1]Random Sampling'!F:F,Table1[[#This Row],[RecipientID]])&gt;0,"YES","NO")</f>
        <v>#VALUE!</v>
      </c>
      <c r="BJ42" s="7" t="e">
        <f>IF(COUNTIF('[1]Random Sampling'!C:C,Table1[[#This Row],[RecipientID]])&gt;0,"YES","NO")</f>
        <v>#VALUE!</v>
      </c>
      <c r="BK42"/>
    </row>
    <row r="43" spans="1:63" x14ac:dyDescent="0.35">
      <c r="A43" s="7" t="s">
        <v>30</v>
      </c>
      <c r="B43" s="7">
        <v>1474730</v>
      </c>
      <c r="C43" s="7" t="s">
        <v>153</v>
      </c>
      <c r="D43" s="7" t="s">
        <v>1167</v>
      </c>
      <c r="E43" s="7" t="s">
        <v>1168</v>
      </c>
      <c r="F43" s="7">
        <v>2009</v>
      </c>
      <c r="G43" s="7" t="s">
        <v>1169</v>
      </c>
      <c r="H43" s="7" t="s">
        <v>200</v>
      </c>
      <c r="I43" s="7" t="s">
        <v>1169</v>
      </c>
      <c r="J43" s="7" t="s">
        <v>1170</v>
      </c>
      <c r="K43" s="7" t="s">
        <v>1168</v>
      </c>
      <c r="L43" s="7" t="s">
        <v>456</v>
      </c>
      <c r="M43" s="7" t="s">
        <v>466</v>
      </c>
      <c r="N43" s="7" t="s">
        <v>1171</v>
      </c>
      <c r="O43" s="7" t="s">
        <v>568</v>
      </c>
      <c r="P43" s="7" t="s">
        <v>1172</v>
      </c>
      <c r="Q43" s="9" t="s">
        <v>1173</v>
      </c>
      <c r="R43" s="7" t="s">
        <v>1174</v>
      </c>
      <c r="S43" s="7" t="s">
        <v>1175</v>
      </c>
      <c r="T43" s="7" t="s">
        <v>1176</v>
      </c>
      <c r="U43" s="8" t="s">
        <v>1173</v>
      </c>
      <c r="V43" s="7" t="s">
        <v>455</v>
      </c>
      <c r="W43" s="7" t="s">
        <v>466</v>
      </c>
      <c r="X43" s="7" t="s">
        <v>455</v>
      </c>
      <c r="Y43" s="7" t="s">
        <v>466</v>
      </c>
      <c r="Z43" s="7" t="s">
        <v>1177</v>
      </c>
      <c r="AA43" s="7" t="s">
        <v>456</v>
      </c>
      <c r="AB43" s="7" t="s">
        <v>456</v>
      </c>
      <c r="AC43" s="7" t="s">
        <v>466</v>
      </c>
      <c r="AD43" s="7" t="s">
        <v>456</v>
      </c>
      <c r="AE43" s="7" t="s">
        <v>1178</v>
      </c>
      <c r="AF43" s="7" t="s">
        <v>229</v>
      </c>
      <c r="AG43" s="7" t="s">
        <v>456</v>
      </c>
      <c r="AH43" s="7" t="s">
        <v>1179</v>
      </c>
      <c r="AI43" s="7" t="s">
        <v>456</v>
      </c>
      <c r="AJ43" s="7" t="s">
        <v>456</v>
      </c>
      <c r="AK43" s="7" t="s">
        <v>456</v>
      </c>
      <c r="AL43" s="7" t="s">
        <v>1180</v>
      </c>
      <c r="AM43" s="7" t="s">
        <v>455</v>
      </c>
      <c r="AN43" s="7" t="s">
        <v>466</v>
      </c>
      <c r="AO43" s="7" t="s">
        <v>456</v>
      </c>
      <c r="AP43" s="7" t="s">
        <v>456</v>
      </c>
      <c r="AQ43" s="7" t="s">
        <v>456</v>
      </c>
      <c r="AR43" s="7" t="s">
        <v>1181</v>
      </c>
      <c r="AS43" s="7"/>
      <c r="AT43" s="7"/>
      <c r="AU43" s="7"/>
      <c r="AV43" s="7"/>
      <c r="AW43" s="7"/>
      <c r="AX43" s="7"/>
      <c r="AY43" s="7"/>
      <c r="AZ43" s="7"/>
      <c r="BA43" s="7"/>
      <c r="BB43" s="7"/>
      <c r="BC43" s="7"/>
      <c r="BD43" s="7"/>
      <c r="BE43" s="7"/>
      <c r="BF43" s="10" t="s">
        <v>1182</v>
      </c>
      <c r="BG43" s="7" t="s">
        <v>1013</v>
      </c>
      <c r="BH43" s="7"/>
      <c r="BI43" s="7" t="e">
        <f>IF(COUNTIF('[1]Random Sampling'!F:F,Table1[[#This Row],[RecipientID]])&gt;0,"YES","NO")</f>
        <v>#VALUE!</v>
      </c>
      <c r="BJ43" s="7" t="e">
        <f>IF(COUNTIF('[1]Random Sampling'!C:C,Table1[[#This Row],[RecipientID]])&gt;0,"YES","NO")</f>
        <v>#VALUE!</v>
      </c>
      <c r="BK43"/>
    </row>
    <row r="44" spans="1:63" x14ac:dyDescent="0.35">
      <c r="A44" s="16" t="s">
        <v>31</v>
      </c>
      <c r="B44" s="16">
        <v>1474749</v>
      </c>
      <c r="C44" s="16" t="s">
        <v>154</v>
      </c>
      <c r="D44" s="16" t="s">
        <v>1183</v>
      </c>
      <c r="E44" s="16" t="s">
        <v>31</v>
      </c>
      <c r="F44" s="16">
        <v>1996</v>
      </c>
      <c r="G44" s="16" t="s">
        <v>1184</v>
      </c>
      <c r="H44" s="16" t="s">
        <v>204</v>
      </c>
      <c r="I44" s="16" t="s">
        <v>1184</v>
      </c>
      <c r="J44" s="16" t="s">
        <v>1185</v>
      </c>
      <c r="K44" s="16" t="s">
        <v>1186</v>
      </c>
      <c r="L44" s="16" t="s">
        <v>456</v>
      </c>
      <c r="M44" s="16" t="s">
        <v>466</v>
      </c>
      <c r="N44" s="16" t="s">
        <v>1187</v>
      </c>
      <c r="O44" s="16" t="s">
        <v>1188</v>
      </c>
      <c r="P44" s="16" t="s">
        <v>1189</v>
      </c>
      <c r="Q44" s="17" t="s">
        <v>1190</v>
      </c>
      <c r="R44" s="16" t="s">
        <v>1191</v>
      </c>
      <c r="S44" s="16" t="s">
        <v>568</v>
      </c>
      <c r="T44" s="16" t="s">
        <v>1192</v>
      </c>
      <c r="U44" s="16" t="s">
        <v>1193</v>
      </c>
      <c r="V44" s="16" t="s">
        <v>455</v>
      </c>
      <c r="W44" s="16" t="s">
        <v>466</v>
      </c>
      <c r="X44" s="16" t="s">
        <v>456</v>
      </c>
      <c r="Y44" s="16" t="s">
        <v>455</v>
      </c>
      <c r="Z44" s="16" t="s">
        <v>1194</v>
      </c>
      <c r="AA44" s="16" t="s">
        <v>456</v>
      </c>
      <c r="AB44" s="16" t="s">
        <v>456</v>
      </c>
      <c r="AC44" s="16" t="s">
        <v>466</v>
      </c>
      <c r="AD44" s="16" t="s">
        <v>456</v>
      </c>
      <c r="AE44" s="16" t="s">
        <v>1195</v>
      </c>
      <c r="AF44" s="16" t="s">
        <v>230</v>
      </c>
      <c r="AG44" s="16" t="s">
        <v>456</v>
      </c>
      <c r="AH44" s="16" t="s">
        <v>1196</v>
      </c>
      <c r="AI44" s="16" t="s">
        <v>456</v>
      </c>
      <c r="AJ44" s="16" t="s">
        <v>456</v>
      </c>
      <c r="AK44" s="16" t="s">
        <v>456</v>
      </c>
      <c r="AL44" s="16" t="s">
        <v>650</v>
      </c>
      <c r="AM44" s="16" t="s">
        <v>455</v>
      </c>
      <c r="AN44" s="16" t="s">
        <v>466</v>
      </c>
      <c r="AO44" s="16" t="s">
        <v>456</v>
      </c>
      <c r="AP44" s="16" t="s">
        <v>456</v>
      </c>
      <c r="AQ44" s="16" t="s">
        <v>456</v>
      </c>
      <c r="AR44" s="16" t="s">
        <v>1197</v>
      </c>
      <c r="BF44" s="18" t="s">
        <v>1198</v>
      </c>
      <c r="BG44" s="16" t="s">
        <v>1013</v>
      </c>
      <c r="BI44" s="16" t="e">
        <f>IF(COUNTIF('[1]Random Sampling'!F:F,Table1[[#This Row],[RecipientID]])&gt;0,"YES","NO")</f>
        <v>#VALUE!</v>
      </c>
      <c r="BJ44" s="16" t="e">
        <f>IF(COUNTIF('[1]Random Sampling'!C:C,Table1[[#This Row],[RecipientID]])&gt;0,"YES","NO")</f>
        <v>#VALUE!</v>
      </c>
      <c r="BK44"/>
    </row>
    <row r="45" spans="1:63" x14ac:dyDescent="0.35">
      <c r="A45" s="16" t="s">
        <v>1199</v>
      </c>
      <c r="B45" s="16">
        <v>1474754</v>
      </c>
      <c r="C45" s="16">
        <v>30117187023</v>
      </c>
      <c r="D45" s="16">
        <v>117187023</v>
      </c>
      <c r="E45" s="16" t="s">
        <v>1199</v>
      </c>
      <c r="F45" s="16">
        <v>2019</v>
      </c>
      <c r="G45" s="16" t="s">
        <v>1200</v>
      </c>
      <c r="H45" s="16" t="s">
        <v>202</v>
      </c>
      <c r="I45" s="16">
        <v>3666</v>
      </c>
      <c r="J45" s="16" t="s">
        <v>1201</v>
      </c>
      <c r="K45" s="16" t="s">
        <v>1202</v>
      </c>
      <c r="L45" s="16" t="s">
        <v>456</v>
      </c>
      <c r="M45" s="16" t="s">
        <v>466</v>
      </c>
      <c r="N45" s="16" t="s">
        <v>1203</v>
      </c>
      <c r="O45" s="16" t="s">
        <v>1204</v>
      </c>
      <c r="P45" s="16" t="s">
        <v>1205</v>
      </c>
      <c r="Q45" s="17">
        <v>61488093970</v>
      </c>
      <c r="R45" s="16" t="s">
        <v>1206</v>
      </c>
      <c r="S45" s="16" t="s">
        <v>1207</v>
      </c>
      <c r="T45" s="16" t="s">
        <v>1208</v>
      </c>
      <c r="U45" s="16">
        <v>61448020090</v>
      </c>
      <c r="V45" s="16" t="s">
        <v>456</v>
      </c>
      <c r="W45" s="16" t="s">
        <v>784</v>
      </c>
      <c r="X45" s="16" t="s">
        <v>456</v>
      </c>
      <c r="Y45" s="16" t="s">
        <v>456</v>
      </c>
      <c r="Z45" s="16" t="s">
        <v>1209</v>
      </c>
      <c r="AA45" s="16" t="s">
        <v>456</v>
      </c>
      <c r="AB45" s="16" t="s">
        <v>456</v>
      </c>
      <c r="AC45" s="16" t="s">
        <v>466</v>
      </c>
      <c r="AD45" s="16" t="s">
        <v>456</v>
      </c>
      <c r="AE45" s="16" t="s">
        <v>1210</v>
      </c>
      <c r="AF45" s="16" t="s">
        <v>219</v>
      </c>
      <c r="AG45" s="16" t="s">
        <v>456</v>
      </c>
      <c r="AH45" s="16" t="s">
        <v>835</v>
      </c>
      <c r="AI45" s="16" t="s">
        <v>456</v>
      </c>
      <c r="AJ45" s="16" t="s">
        <v>456</v>
      </c>
      <c r="AK45" s="16" t="s">
        <v>456</v>
      </c>
      <c r="AL45" s="16" t="s">
        <v>835</v>
      </c>
      <c r="AM45" s="16" t="s">
        <v>455</v>
      </c>
      <c r="AN45" s="16" t="s">
        <v>466</v>
      </c>
      <c r="AO45" s="16" t="s">
        <v>456</v>
      </c>
      <c r="AP45" s="16" t="s">
        <v>456</v>
      </c>
      <c r="AQ45" s="16" t="s">
        <v>456</v>
      </c>
      <c r="AR45" s="16" t="s">
        <v>1211</v>
      </c>
      <c r="BF45" s="18">
        <v>46183</v>
      </c>
      <c r="BG45" s="16" t="s">
        <v>1013</v>
      </c>
      <c r="BI45" s="16" t="e">
        <f>IF(COUNTIF('[1]Random Sampling'!F:F,Table1[[#This Row],[RecipientID]])&gt;0,"YES","NO")</f>
        <v>#VALUE!</v>
      </c>
      <c r="BJ45" s="16" t="e">
        <f>IF(COUNTIF('[1]Random Sampling'!C:C,Table1[[#This Row],[RecipientID]])&gt;0,"YES","NO")</f>
        <v>#VALUE!</v>
      </c>
      <c r="BK45"/>
    </row>
    <row r="46" spans="1:63" x14ac:dyDescent="0.35">
      <c r="A46" s="16" t="s">
        <v>1213</v>
      </c>
      <c r="B46" s="16">
        <v>1474756</v>
      </c>
      <c r="C46" s="16">
        <v>76008275045</v>
      </c>
      <c r="D46" s="16" t="s">
        <v>1212</v>
      </c>
      <c r="E46" s="16" t="s">
        <v>1214</v>
      </c>
      <c r="F46" s="16">
        <v>1989</v>
      </c>
      <c r="G46" s="16" t="s">
        <v>1215</v>
      </c>
      <c r="H46" s="16" t="s">
        <v>210</v>
      </c>
      <c r="I46" s="16">
        <v>5039</v>
      </c>
      <c r="J46" s="16" t="s">
        <v>1216</v>
      </c>
      <c r="K46" s="16" t="s">
        <v>1217</v>
      </c>
      <c r="L46" s="16" t="s">
        <v>456</v>
      </c>
      <c r="M46" s="16" t="s">
        <v>466</v>
      </c>
      <c r="N46" s="16" t="s">
        <v>1218</v>
      </c>
      <c r="O46" s="16" t="s">
        <v>618</v>
      </c>
      <c r="P46" s="16" t="s">
        <v>1219</v>
      </c>
      <c r="Q46" s="17" t="s">
        <v>1220</v>
      </c>
      <c r="R46" s="16" t="s">
        <v>1221</v>
      </c>
      <c r="S46" s="16" t="s">
        <v>1222</v>
      </c>
      <c r="T46" s="16" t="s">
        <v>1223</v>
      </c>
      <c r="U46" s="16" t="s">
        <v>1224</v>
      </c>
      <c r="V46" s="16" t="s">
        <v>456</v>
      </c>
      <c r="W46" s="16" t="s">
        <v>1225</v>
      </c>
      <c r="X46" s="16" t="s">
        <v>456</v>
      </c>
      <c r="Y46" s="16" t="s">
        <v>456</v>
      </c>
      <c r="Z46" s="16" t="s">
        <v>1226</v>
      </c>
      <c r="AA46" s="16" t="s">
        <v>456</v>
      </c>
      <c r="AB46" s="16" t="s">
        <v>456</v>
      </c>
      <c r="AC46" s="16" t="s">
        <v>466</v>
      </c>
      <c r="AD46" s="16" t="s">
        <v>456</v>
      </c>
      <c r="AE46" s="16" t="s">
        <v>1227</v>
      </c>
      <c r="AF46" s="16" t="s">
        <v>219</v>
      </c>
      <c r="AG46" s="16" t="s">
        <v>456</v>
      </c>
      <c r="AH46" s="16" t="s">
        <v>1228</v>
      </c>
      <c r="AI46" s="16" t="s">
        <v>456</v>
      </c>
      <c r="AJ46" s="16" t="s">
        <v>456</v>
      </c>
      <c r="AK46" s="16" t="s">
        <v>456</v>
      </c>
      <c r="AL46" s="16" t="s">
        <v>1229</v>
      </c>
      <c r="AM46" s="16" t="s">
        <v>455</v>
      </c>
      <c r="AN46" s="16" t="s">
        <v>466</v>
      </c>
      <c r="AO46" s="16" t="s">
        <v>456</v>
      </c>
      <c r="AP46" s="16" t="s">
        <v>456</v>
      </c>
      <c r="AQ46" s="16" t="s">
        <v>456</v>
      </c>
      <c r="AR46" s="16" t="s">
        <v>1230</v>
      </c>
      <c r="BF46" s="18">
        <v>46183</v>
      </c>
      <c r="BG46" s="16" t="s">
        <v>1013</v>
      </c>
      <c r="BI46" s="16" t="e">
        <f>IF(COUNTIF('[1]Random Sampling'!F:F,Table1[[#This Row],[RecipientID]])&gt;0,"YES","NO")</f>
        <v>#VALUE!</v>
      </c>
      <c r="BJ46" s="16" t="e">
        <f>IF(COUNTIF('[1]Random Sampling'!C:C,Table1[[#This Row],[RecipientID]])&gt;0,"YES","NO")</f>
        <v>#VALUE!</v>
      </c>
      <c r="BK46"/>
    </row>
    <row r="47" spans="1:63" x14ac:dyDescent="0.35">
      <c r="A47" s="16" t="s">
        <v>32</v>
      </c>
      <c r="B47" s="16">
        <v>1474769</v>
      </c>
      <c r="C47" s="16">
        <v>51614436467</v>
      </c>
      <c r="D47" s="16">
        <v>614436467</v>
      </c>
      <c r="E47" s="16" t="s">
        <v>32</v>
      </c>
      <c r="F47" s="16">
        <v>2016</v>
      </c>
      <c r="G47" s="16" t="s">
        <v>1231</v>
      </c>
      <c r="H47" s="16" t="s">
        <v>200</v>
      </c>
      <c r="I47" s="16" t="s">
        <v>1232</v>
      </c>
      <c r="J47" s="16" t="s">
        <v>1233</v>
      </c>
      <c r="K47" s="16" t="s">
        <v>1234</v>
      </c>
      <c r="L47" s="16" t="s">
        <v>456</v>
      </c>
      <c r="M47" s="16" t="s">
        <v>466</v>
      </c>
      <c r="N47" s="16" t="s">
        <v>1235</v>
      </c>
      <c r="O47" s="16" t="s">
        <v>1236</v>
      </c>
      <c r="P47" s="16" t="s">
        <v>1237</v>
      </c>
      <c r="Q47" s="17" t="s">
        <v>1238</v>
      </c>
      <c r="R47" s="16" t="s">
        <v>1239</v>
      </c>
      <c r="S47" s="16" t="s">
        <v>1240</v>
      </c>
      <c r="T47" s="16" t="s">
        <v>1241</v>
      </c>
      <c r="U47" s="16" t="s">
        <v>1242</v>
      </c>
      <c r="V47" s="16" t="s">
        <v>455</v>
      </c>
      <c r="W47" s="16" t="s">
        <v>466</v>
      </c>
      <c r="X47" s="16" t="s">
        <v>455</v>
      </c>
      <c r="Y47" s="16" t="s">
        <v>466</v>
      </c>
      <c r="Z47" s="16" t="s">
        <v>1243</v>
      </c>
      <c r="AA47" s="16" t="s">
        <v>456</v>
      </c>
      <c r="AB47" s="16" t="s">
        <v>456</v>
      </c>
      <c r="AC47" s="16" t="s">
        <v>466</v>
      </c>
      <c r="AD47" s="16" t="s">
        <v>456</v>
      </c>
      <c r="AE47" s="16" t="s">
        <v>1244</v>
      </c>
      <c r="AF47" s="16" t="s">
        <v>219</v>
      </c>
      <c r="AG47" s="16" t="s">
        <v>456</v>
      </c>
      <c r="AH47" s="16" t="s">
        <v>1245</v>
      </c>
      <c r="AI47" s="16" t="s">
        <v>456</v>
      </c>
      <c r="AJ47" s="16" t="s">
        <v>456</v>
      </c>
      <c r="AK47" s="16" t="s">
        <v>456</v>
      </c>
      <c r="AL47" s="16" t="s">
        <v>679</v>
      </c>
      <c r="AM47" s="16" t="s">
        <v>455</v>
      </c>
      <c r="AN47" s="16" t="s">
        <v>466</v>
      </c>
      <c r="AO47" s="16" t="s">
        <v>456</v>
      </c>
      <c r="AP47" s="16" t="s">
        <v>456</v>
      </c>
      <c r="AQ47" s="16" t="s">
        <v>456</v>
      </c>
      <c r="AR47" s="16" t="s">
        <v>1246</v>
      </c>
      <c r="BF47" s="18">
        <v>46177</v>
      </c>
      <c r="BG47" s="16" t="s">
        <v>1247</v>
      </c>
      <c r="BI47" s="16" t="e">
        <f>IF(COUNTIF('[1]Random Sampling'!F:F,Table1[[#This Row],[RecipientID]])&gt;0,"YES","NO")</f>
        <v>#VALUE!</v>
      </c>
      <c r="BJ47" s="16" t="e">
        <f>IF(COUNTIF('[1]Random Sampling'!C:C,Table1[[#This Row],[RecipientID]])&gt;0,"YES","NO")</f>
        <v>#VALUE!</v>
      </c>
      <c r="BK47"/>
    </row>
    <row r="48" spans="1:63" x14ac:dyDescent="0.35">
      <c r="A48" s="16" t="s">
        <v>1250</v>
      </c>
      <c r="B48" s="16">
        <v>1474775</v>
      </c>
      <c r="C48" s="16" t="s">
        <v>1248</v>
      </c>
      <c r="D48" s="16" t="s">
        <v>1249</v>
      </c>
      <c r="E48" s="16" t="s">
        <v>1250</v>
      </c>
      <c r="F48" s="16">
        <v>2019</v>
      </c>
      <c r="G48" s="16" t="s">
        <v>1251</v>
      </c>
      <c r="H48" s="16" t="s">
        <v>205</v>
      </c>
      <c r="I48" s="16" t="s">
        <v>1252</v>
      </c>
      <c r="J48" s="16" t="s">
        <v>1253</v>
      </c>
      <c r="K48" s="16" t="s">
        <v>1254</v>
      </c>
      <c r="L48" s="16" t="s">
        <v>456</v>
      </c>
      <c r="M48" s="16" t="s">
        <v>466</v>
      </c>
      <c r="N48" s="16" t="s">
        <v>1255</v>
      </c>
      <c r="O48" s="16" t="s">
        <v>568</v>
      </c>
      <c r="P48" s="16" t="s">
        <v>1256</v>
      </c>
      <c r="Q48" s="17" t="s">
        <v>1257</v>
      </c>
      <c r="R48" s="16" t="s">
        <v>1255</v>
      </c>
      <c r="S48" s="16" t="s">
        <v>568</v>
      </c>
      <c r="T48" s="16" t="s">
        <v>1256</v>
      </c>
      <c r="U48" s="16" t="s">
        <v>1257</v>
      </c>
      <c r="V48" s="16" t="s">
        <v>456</v>
      </c>
      <c r="W48" s="16" t="s">
        <v>1258</v>
      </c>
      <c r="X48" s="16" t="s">
        <v>456</v>
      </c>
      <c r="Y48" s="16" t="s">
        <v>456</v>
      </c>
      <c r="Z48" s="16" t="s">
        <v>1259</v>
      </c>
      <c r="AA48" s="16" t="s">
        <v>456</v>
      </c>
      <c r="AB48" s="16" t="s">
        <v>456</v>
      </c>
      <c r="AC48" s="16" t="s">
        <v>466</v>
      </c>
      <c r="AD48" s="16" t="s">
        <v>456</v>
      </c>
      <c r="AE48" s="16" t="s">
        <v>1260</v>
      </c>
      <c r="AF48" s="16" t="s">
        <v>242</v>
      </c>
      <c r="AG48" s="16" t="s">
        <v>456</v>
      </c>
      <c r="AH48" s="16" t="s">
        <v>1261</v>
      </c>
      <c r="AI48" s="16" t="s">
        <v>456</v>
      </c>
      <c r="AJ48" s="16" t="s">
        <v>456</v>
      </c>
      <c r="AK48" s="16" t="s">
        <v>456</v>
      </c>
      <c r="AL48" s="16" t="s">
        <v>1262</v>
      </c>
      <c r="AM48" s="16" t="s">
        <v>455</v>
      </c>
      <c r="AN48" s="16" t="s">
        <v>466</v>
      </c>
      <c r="AO48" s="16" t="s">
        <v>456</v>
      </c>
      <c r="AP48" s="16" t="s">
        <v>456</v>
      </c>
      <c r="AQ48" s="16" t="s">
        <v>456</v>
      </c>
      <c r="AR48" s="16" t="s">
        <v>1263</v>
      </c>
      <c r="BF48" s="18">
        <v>46184</v>
      </c>
      <c r="BG48" s="16" t="s">
        <v>1013</v>
      </c>
      <c r="BI48" s="16" t="e">
        <f>IF(COUNTIF('[1]Random Sampling'!F:F,Table1[[#This Row],[RecipientID]])&gt;0,"YES","NO")</f>
        <v>#VALUE!</v>
      </c>
      <c r="BJ48" s="16" t="e">
        <f>IF(COUNTIF('[1]Random Sampling'!C:C,Table1[[#This Row],[RecipientID]])&gt;0,"YES","NO")</f>
        <v>#VALUE!</v>
      </c>
      <c r="BK48"/>
    </row>
    <row r="49" spans="1:63" x14ac:dyDescent="0.35">
      <c r="A49" s="16" t="s">
        <v>33</v>
      </c>
      <c r="B49" s="16">
        <v>1474782</v>
      </c>
      <c r="C49" s="16">
        <v>89619136695</v>
      </c>
      <c r="D49" s="16">
        <v>619136695</v>
      </c>
      <c r="E49" s="16" t="s">
        <v>1264</v>
      </c>
      <c r="F49" s="16">
        <v>2017</v>
      </c>
      <c r="G49" s="16" t="s">
        <v>1265</v>
      </c>
      <c r="H49" s="16" t="s">
        <v>204</v>
      </c>
      <c r="I49" s="16" t="s">
        <v>1266</v>
      </c>
      <c r="J49" s="16" t="s">
        <v>1267</v>
      </c>
      <c r="K49" s="16" t="s">
        <v>1268</v>
      </c>
      <c r="L49" s="16" t="s">
        <v>456</v>
      </c>
      <c r="M49" s="16" t="s">
        <v>466</v>
      </c>
      <c r="N49" s="16" t="s">
        <v>1269</v>
      </c>
      <c r="O49" s="16" t="s">
        <v>1270</v>
      </c>
      <c r="P49" s="16" t="s">
        <v>1271</v>
      </c>
      <c r="Q49" s="17" t="s">
        <v>1272</v>
      </c>
      <c r="R49" s="16" t="s">
        <v>1273</v>
      </c>
      <c r="S49" s="16" t="s">
        <v>1274</v>
      </c>
      <c r="T49" s="16" t="s">
        <v>1275</v>
      </c>
      <c r="U49" s="16" t="s">
        <v>1276</v>
      </c>
      <c r="V49" s="16" t="s">
        <v>455</v>
      </c>
      <c r="W49" s="16" t="s">
        <v>466</v>
      </c>
      <c r="X49" s="16" t="s">
        <v>456</v>
      </c>
      <c r="Y49" s="16" t="s">
        <v>456</v>
      </c>
      <c r="Z49" s="16" t="s">
        <v>1277</v>
      </c>
      <c r="AA49" s="16" t="s">
        <v>456</v>
      </c>
      <c r="AB49" s="16" t="s">
        <v>456</v>
      </c>
      <c r="AC49" s="16" t="s">
        <v>466</v>
      </c>
      <c r="AD49" s="16" t="s">
        <v>456</v>
      </c>
      <c r="AE49" s="16" t="s">
        <v>1278</v>
      </c>
      <c r="AF49" s="16" t="s">
        <v>228</v>
      </c>
      <c r="AG49" s="16" t="s">
        <v>456</v>
      </c>
      <c r="AH49" s="16" t="s">
        <v>1279</v>
      </c>
      <c r="AI49" s="16" t="s">
        <v>456</v>
      </c>
      <c r="AJ49" s="16" t="s">
        <v>456</v>
      </c>
      <c r="AK49" s="16" t="s">
        <v>456</v>
      </c>
      <c r="AL49" s="16" t="s">
        <v>679</v>
      </c>
      <c r="AM49" s="16" t="s">
        <v>455</v>
      </c>
      <c r="AN49" s="16" t="s">
        <v>466</v>
      </c>
      <c r="AO49" s="16" t="s">
        <v>456</v>
      </c>
      <c r="AP49" s="16" t="s">
        <v>456</v>
      </c>
      <c r="AQ49" s="16" t="s">
        <v>456</v>
      </c>
      <c r="AR49" s="16" t="s">
        <v>1280</v>
      </c>
      <c r="BF49" s="18">
        <v>46185</v>
      </c>
      <c r="BG49" s="16" t="s">
        <v>1013</v>
      </c>
      <c r="BI49" s="16" t="e">
        <f>IF(COUNTIF('[1]Random Sampling'!F:F,Table1[[#This Row],[RecipientID]])&gt;0,"YES","NO")</f>
        <v>#VALUE!</v>
      </c>
      <c r="BJ49" s="16" t="e">
        <f>IF(COUNTIF('[1]Random Sampling'!C:C,Table1[[#This Row],[RecipientID]])&gt;0,"YES","NO")</f>
        <v>#VALUE!</v>
      </c>
      <c r="BK49"/>
    </row>
    <row r="50" spans="1:63" x14ac:dyDescent="0.35">
      <c r="A50" s="16" t="s">
        <v>34</v>
      </c>
      <c r="B50" s="16">
        <v>1474783</v>
      </c>
      <c r="C50" s="16">
        <v>57078958988</v>
      </c>
      <c r="D50" s="16" t="s">
        <v>1281</v>
      </c>
      <c r="E50" s="16" t="s">
        <v>1282</v>
      </c>
      <c r="F50" s="16">
        <v>1997</v>
      </c>
      <c r="G50" s="16" t="s">
        <v>1283</v>
      </c>
      <c r="H50" s="16" t="s">
        <v>201</v>
      </c>
      <c r="I50" s="16" t="s">
        <v>1284</v>
      </c>
      <c r="J50" s="16" t="s">
        <v>1285</v>
      </c>
      <c r="K50" s="16" t="s">
        <v>1286</v>
      </c>
      <c r="L50" s="16" t="s">
        <v>456</v>
      </c>
      <c r="M50" s="16" t="s">
        <v>466</v>
      </c>
      <c r="N50" s="16" t="s">
        <v>1287</v>
      </c>
      <c r="O50" s="16" t="s">
        <v>618</v>
      </c>
      <c r="P50" s="16" t="s">
        <v>1288</v>
      </c>
      <c r="Q50" s="17" t="s">
        <v>1289</v>
      </c>
      <c r="R50" s="16" t="s">
        <v>1290</v>
      </c>
      <c r="S50" s="16" t="s">
        <v>1291</v>
      </c>
      <c r="T50" s="16" t="s">
        <v>1292</v>
      </c>
      <c r="U50" s="16" t="s">
        <v>1293</v>
      </c>
      <c r="V50" s="16" t="s">
        <v>456</v>
      </c>
      <c r="W50" s="16" t="s">
        <v>798</v>
      </c>
      <c r="X50" s="16" t="s">
        <v>456</v>
      </c>
      <c r="Y50" s="16" t="s">
        <v>455</v>
      </c>
      <c r="Z50" s="16" t="s">
        <v>1294</v>
      </c>
      <c r="AA50" s="16" t="s">
        <v>456</v>
      </c>
      <c r="AB50" s="16" t="s">
        <v>456</v>
      </c>
      <c r="AC50" s="16" t="s">
        <v>466</v>
      </c>
      <c r="AD50" s="16" t="s">
        <v>456</v>
      </c>
      <c r="AE50" s="16" t="s">
        <v>1295</v>
      </c>
      <c r="AF50" s="16" t="s">
        <v>231</v>
      </c>
      <c r="AG50" s="16" t="s">
        <v>456</v>
      </c>
      <c r="AH50" s="16" t="s">
        <v>1296</v>
      </c>
      <c r="AI50" s="16" t="s">
        <v>456</v>
      </c>
      <c r="AJ50" s="16" t="s">
        <v>456</v>
      </c>
      <c r="AK50" s="16" t="s">
        <v>456</v>
      </c>
      <c r="AL50" s="16" t="s">
        <v>469</v>
      </c>
      <c r="AM50" s="16" t="s">
        <v>455</v>
      </c>
      <c r="AN50" s="16" t="s">
        <v>466</v>
      </c>
      <c r="AO50" s="16" t="s">
        <v>456</v>
      </c>
      <c r="AP50" s="16" t="s">
        <v>456</v>
      </c>
      <c r="AQ50" s="16" t="s">
        <v>456</v>
      </c>
      <c r="AR50" s="16" t="s">
        <v>1297</v>
      </c>
      <c r="BF50" s="18">
        <v>46184</v>
      </c>
      <c r="BG50" s="16" t="s">
        <v>1013</v>
      </c>
      <c r="BI50" s="16" t="e">
        <f>IF(COUNTIF('[1]Random Sampling'!F:F,Table1[[#This Row],[RecipientID]])&gt;0,"YES","NO")</f>
        <v>#VALUE!</v>
      </c>
      <c r="BJ50" s="16" t="e">
        <f>IF(COUNTIF('[1]Random Sampling'!C:C,Table1[[#This Row],[RecipientID]])&gt;0,"YES","NO")</f>
        <v>#VALUE!</v>
      </c>
      <c r="BK50"/>
    </row>
    <row r="51" spans="1:63" ht="29" x14ac:dyDescent="0.35">
      <c r="A51" s="16" t="s">
        <v>35</v>
      </c>
      <c r="B51" s="16">
        <v>1474784</v>
      </c>
      <c r="C51" s="16" t="s">
        <v>155</v>
      </c>
      <c r="D51" s="16" t="s">
        <v>1298</v>
      </c>
      <c r="E51" s="16" t="s">
        <v>35</v>
      </c>
      <c r="F51" s="16">
        <v>2015</v>
      </c>
      <c r="G51" s="16" t="s">
        <v>1299</v>
      </c>
      <c r="H51" s="16" t="s">
        <v>201</v>
      </c>
      <c r="I51" s="16" t="s">
        <v>1300</v>
      </c>
      <c r="J51" s="16" t="s">
        <v>1301</v>
      </c>
      <c r="K51" s="16" t="s">
        <v>1302</v>
      </c>
      <c r="L51" s="16" t="s">
        <v>455</v>
      </c>
      <c r="M51" s="16" t="s">
        <v>456</v>
      </c>
      <c r="N51" s="16" t="s">
        <v>1303</v>
      </c>
      <c r="O51" s="16" t="s">
        <v>618</v>
      </c>
      <c r="P51" s="16" t="s">
        <v>1304</v>
      </c>
      <c r="Q51" s="17" t="s">
        <v>1305</v>
      </c>
      <c r="R51" s="16" t="s">
        <v>1306</v>
      </c>
      <c r="S51" s="16" t="s">
        <v>1291</v>
      </c>
      <c r="T51" s="16" t="s">
        <v>1307</v>
      </c>
      <c r="U51" s="16" t="s">
        <v>1308</v>
      </c>
      <c r="V51" s="16" t="s">
        <v>456</v>
      </c>
      <c r="W51" s="16" t="s">
        <v>1309</v>
      </c>
      <c r="X51" s="16" t="s">
        <v>456</v>
      </c>
      <c r="Y51" s="16" t="s">
        <v>456</v>
      </c>
      <c r="Z51" s="16" t="s">
        <v>1310</v>
      </c>
      <c r="AA51" s="16" t="s">
        <v>456</v>
      </c>
      <c r="AB51" s="16" t="s">
        <v>456</v>
      </c>
      <c r="AC51" s="16" t="s">
        <v>466</v>
      </c>
      <c r="AD51" s="16" t="s">
        <v>456</v>
      </c>
      <c r="AE51" s="16" t="s">
        <v>1311</v>
      </c>
      <c r="AF51" s="16" t="s">
        <v>213</v>
      </c>
      <c r="AG51" s="16" t="s">
        <v>456</v>
      </c>
      <c r="AH51" s="16" t="s">
        <v>1312</v>
      </c>
      <c r="AI51" s="16" t="s">
        <v>456</v>
      </c>
      <c r="AJ51" s="16" t="s">
        <v>456</v>
      </c>
      <c r="AK51" s="16" t="s">
        <v>456</v>
      </c>
      <c r="AL51" s="16" t="s">
        <v>1180</v>
      </c>
      <c r="AM51" s="16" t="s">
        <v>455</v>
      </c>
      <c r="AN51" s="16" t="s">
        <v>466</v>
      </c>
      <c r="AO51" s="16" t="s">
        <v>456</v>
      </c>
      <c r="AP51" s="16" t="s">
        <v>456</v>
      </c>
      <c r="AQ51" s="16" t="s">
        <v>456</v>
      </c>
      <c r="AR51" s="16" t="s">
        <v>1313</v>
      </c>
      <c r="BF51" s="19" t="s">
        <v>1314</v>
      </c>
      <c r="BG51" s="16" t="s">
        <v>1013</v>
      </c>
      <c r="BI51" s="16" t="e">
        <f>IF(COUNTIF('[1]Random Sampling'!F:F,Table1[[#This Row],[RecipientID]])&gt;0,"YES","NO")</f>
        <v>#VALUE!</v>
      </c>
      <c r="BJ51" s="16" t="e">
        <f>IF(COUNTIF('[1]Random Sampling'!C:C,Table1[[#This Row],[RecipientID]])&gt;0,"YES","NO")</f>
        <v>#VALUE!</v>
      </c>
      <c r="BK51"/>
    </row>
    <row r="52" spans="1:63" x14ac:dyDescent="0.35">
      <c r="A52" s="16" t="s">
        <v>1316</v>
      </c>
      <c r="B52" s="16">
        <v>1474816</v>
      </c>
      <c r="C52" s="16">
        <v>77099803095</v>
      </c>
      <c r="D52" s="16" t="s">
        <v>1315</v>
      </c>
      <c r="E52" s="16" t="s">
        <v>1317</v>
      </c>
      <c r="F52" s="16">
        <v>2002</v>
      </c>
      <c r="G52" s="16" t="s">
        <v>1318</v>
      </c>
      <c r="H52" s="16" t="s">
        <v>201</v>
      </c>
      <c r="I52" s="16" t="s">
        <v>1318</v>
      </c>
      <c r="J52" s="16" t="s">
        <v>1319</v>
      </c>
      <c r="K52" s="16" t="s">
        <v>835</v>
      </c>
      <c r="L52" s="16" t="s">
        <v>456</v>
      </c>
      <c r="M52" s="16" t="s">
        <v>466</v>
      </c>
      <c r="N52" s="16" t="s">
        <v>1320</v>
      </c>
      <c r="O52" s="16" t="s">
        <v>568</v>
      </c>
      <c r="P52" s="16" t="s">
        <v>1321</v>
      </c>
      <c r="Q52" s="17" t="s">
        <v>1322</v>
      </c>
      <c r="R52" s="16" t="s">
        <v>1323</v>
      </c>
      <c r="S52" s="16" t="s">
        <v>1324</v>
      </c>
      <c r="T52" s="16" t="s">
        <v>1325</v>
      </c>
      <c r="U52" s="16" t="s">
        <v>1326</v>
      </c>
      <c r="V52" s="16" t="s">
        <v>455</v>
      </c>
      <c r="W52" s="16" t="s">
        <v>466</v>
      </c>
      <c r="X52" s="16" t="s">
        <v>456</v>
      </c>
      <c r="Y52" s="16" t="s">
        <v>455</v>
      </c>
      <c r="Z52" s="16" t="s">
        <v>1327</v>
      </c>
      <c r="AA52" s="16" t="s">
        <v>456</v>
      </c>
      <c r="AB52" s="16" t="s">
        <v>456</v>
      </c>
      <c r="AC52" s="16" t="s">
        <v>466</v>
      </c>
      <c r="AD52" s="16" t="s">
        <v>456</v>
      </c>
      <c r="AE52" s="16" t="s">
        <v>1328</v>
      </c>
      <c r="AF52" s="16" t="s">
        <v>219</v>
      </c>
      <c r="AG52" s="16" t="s">
        <v>456</v>
      </c>
      <c r="AH52" s="16" t="s">
        <v>926</v>
      </c>
      <c r="AI52" s="16" t="s">
        <v>456</v>
      </c>
      <c r="AJ52" s="16" t="s">
        <v>456</v>
      </c>
      <c r="AK52" s="16" t="s">
        <v>456</v>
      </c>
      <c r="AL52" s="16" t="s">
        <v>1329</v>
      </c>
      <c r="AM52" s="16" t="s">
        <v>455</v>
      </c>
      <c r="AN52" s="16" t="s">
        <v>466</v>
      </c>
      <c r="AO52" s="16" t="s">
        <v>456</v>
      </c>
      <c r="AP52" s="16" t="s">
        <v>456</v>
      </c>
      <c r="AQ52" s="16" t="s">
        <v>456</v>
      </c>
      <c r="AR52" s="16" t="s">
        <v>1330</v>
      </c>
      <c r="BF52" s="18">
        <v>46182</v>
      </c>
      <c r="BG52" s="16" t="s">
        <v>1247</v>
      </c>
      <c r="BI52" s="16" t="e">
        <f>IF(COUNTIF('[1]Random Sampling'!F:F,Table1[[#This Row],[RecipientID]])&gt;0,"YES","NO")</f>
        <v>#VALUE!</v>
      </c>
      <c r="BJ52" s="16" t="e">
        <f>IF(COUNTIF('[1]Random Sampling'!C:C,Table1[[#This Row],[RecipientID]])&gt;0,"YES","NO")</f>
        <v>#VALUE!</v>
      </c>
      <c r="BK52"/>
    </row>
    <row r="53" spans="1:63" x14ac:dyDescent="0.35">
      <c r="A53" s="16" t="s">
        <v>36</v>
      </c>
      <c r="B53" s="16">
        <v>1474826</v>
      </c>
      <c r="C53" s="16">
        <v>72004045121</v>
      </c>
      <c r="D53" s="16" t="s">
        <v>1331</v>
      </c>
      <c r="E53" s="16" t="s">
        <v>36</v>
      </c>
      <c r="F53" s="16">
        <v>1839</v>
      </c>
      <c r="G53" s="16" t="s">
        <v>1332</v>
      </c>
      <c r="H53" s="16" t="s">
        <v>210</v>
      </c>
      <c r="I53" s="16" t="s">
        <v>1332</v>
      </c>
      <c r="J53" s="16" t="s">
        <v>1333</v>
      </c>
      <c r="K53" s="16" t="s">
        <v>1334</v>
      </c>
      <c r="L53" s="16" t="s">
        <v>456</v>
      </c>
      <c r="M53" s="16" t="s">
        <v>466</v>
      </c>
      <c r="N53" s="16" t="s">
        <v>1335</v>
      </c>
      <c r="O53" s="16" t="s">
        <v>1336</v>
      </c>
      <c r="P53" s="16" t="s">
        <v>1337</v>
      </c>
      <c r="Q53" s="17" t="s">
        <v>1338</v>
      </c>
      <c r="R53" s="16" t="s">
        <v>1339</v>
      </c>
      <c r="S53" s="16" t="s">
        <v>1340</v>
      </c>
      <c r="T53" s="16" t="s">
        <v>1341</v>
      </c>
      <c r="U53" s="16" t="s">
        <v>1342</v>
      </c>
      <c r="V53" s="16" t="s">
        <v>455</v>
      </c>
      <c r="W53" s="16" t="s">
        <v>466</v>
      </c>
      <c r="X53" s="16" t="s">
        <v>456</v>
      </c>
      <c r="Y53" s="16" t="s">
        <v>456</v>
      </c>
      <c r="Z53" s="16" t="s">
        <v>1343</v>
      </c>
      <c r="AA53" s="16" t="s">
        <v>456</v>
      </c>
      <c r="AB53" s="16" t="s">
        <v>456</v>
      </c>
      <c r="AC53" s="16" t="s">
        <v>466</v>
      </c>
      <c r="AD53" s="16" t="s">
        <v>650</v>
      </c>
      <c r="AE53" s="16" t="s">
        <v>466</v>
      </c>
      <c r="AF53" s="16" t="s">
        <v>226</v>
      </c>
      <c r="AG53" s="16" t="s">
        <v>456</v>
      </c>
      <c r="AH53" s="16" t="s">
        <v>1344</v>
      </c>
      <c r="AI53" s="16" t="s">
        <v>456</v>
      </c>
      <c r="AJ53" s="16" t="s">
        <v>456</v>
      </c>
      <c r="AK53" s="16" t="s">
        <v>456</v>
      </c>
      <c r="AL53" s="16" t="s">
        <v>1345</v>
      </c>
      <c r="AM53" s="16" t="s">
        <v>455</v>
      </c>
      <c r="AN53" s="16" t="s">
        <v>466</v>
      </c>
      <c r="AO53" s="16" t="s">
        <v>456</v>
      </c>
      <c r="AP53" s="16" t="s">
        <v>456</v>
      </c>
      <c r="AQ53" s="16" t="s">
        <v>456</v>
      </c>
      <c r="AR53" s="16" t="s">
        <v>1346</v>
      </c>
      <c r="BF53" s="18">
        <v>46184</v>
      </c>
      <c r="BG53" s="16" t="s">
        <v>1247</v>
      </c>
      <c r="BI53" s="16" t="e">
        <f>IF(COUNTIF('[1]Random Sampling'!F:F,Table1[[#This Row],[RecipientID]])&gt;0,"YES","NO")</f>
        <v>#VALUE!</v>
      </c>
      <c r="BJ53" s="16" t="e">
        <f>IF(COUNTIF('[1]Random Sampling'!C:C,Table1[[#This Row],[RecipientID]])&gt;0,"YES","NO")</f>
        <v>#VALUE!</v>
      </c>
      <c r="BK53"/>
    </row>
    <row r="54" spans="1:63" x14ac:dyDescent="0.35">
      <c r="A54" s="16" t="s">
        <v>37</v>
      </c>
      <c r="B54" s="16">
        <v>1474827</v>
      </c>
      <c r="C54" s="16">
        <v>93123853654</v>
      </c>
      <c r="D54" s="16">
        <v>123853654</v>
      </c>
      <c r="E54" s="16" t="s">
        <v>37</v>
      </c>
      <c r="F54" s="16">
        <v>2016</v>
      </c>
      <c r="G54" s="16" t="s">
        <v>1347</v>
      </c>
      <c r="H54" s="16" t="s">
        <v>200</v>
      </c>
      <c r="I54" s="16" t="s">
        <v>1348</v>
      </c>
      <c r="J54" s="16" t="s">
        <v>1349</v>
      </c>
      <c r="K54" s="16" t="s">
        <v>1350</v>
      </c>
      <c r="L54" s="16" t="s">
        <v>456</v>
      </c>
      <c r="M54" s="16" t="s">
        <v>466</v>
      </c>
      <c r="N54" s="16" t="s">
        <v>1351</v>
      </c>
      <c r="O54" s="16" t="s">
        <v>568</v>
      </c>
      <c r="P54" s="16" t="s">
        <v>1352</v>
      </c>
      <c r="Q54" s="17" t="s">
        <v>1353</v>
      </c>
      <c r="R54" s="16" t="s">
        <v>1354</v>
      </c>
      <c r="S54" s="16" t="s">
        <v>646</v>
      </c>
      <c r="T54" s="16" t="s">
        <v>1355</v>
      </c>
      <c r="U54" s="16" t="s">
        <v>1353</v>
      </c>
      <c r="V54" s="16" t="s">
        <v>456</v>
      </c>
      <c r="W54" s="16" t="s">
        <v>1356</v>
      </c>
      <c r="X54" s="16" t="s">
        <v>456</v>
      </c>
      <c r="Y54" s="16" t="s">
        <v>456</v>
      </c>
      <c r="Z54" s="16" t="s">
        <v>1357</v>
      </c>
      <c r="AA54" s="16" t="s">
        <v>456</v>
      </c>
      <c r="AB54" s="16" t="s">
        <v>456</v>
      </c>
      <c r="AC54" s="16" t="s">
        <v>466</v>
      </c>
      <c r="AD54" s="16" t="s">
        <v>456</v>
      </c>
      <c r="AE54" s="16" t="s">
        <v>1358</v>
      </c>
      <c r="AF54" s="16" t="s">
        <v>219</v>
      </c>
      <c r="AG54" s="16" t="s">
        <v>456</v>
      </c>
      <c r="AH54" s="16" t="s">
        <v>1359</v>
      </c>
      <c r="AI54" s="16" t="s">
        <v>456</v>
      </c>
      <c r="AJ54" s="16" t="s">
        <v>456</v>
      </c>
      <c r="AK54" s="16" t="s">
        <v>456</v>
      </c>
      <c r="AL54" s="16" t="s">
        <v>1360</v>
      </c>
      <c r="AM54" s="16" t="s">
        <v>455</v>
      </c>
      <c r="AN54" s="16" t="s">
        <v>466</v>
      </c>
      <c r="AO54" s="16" t="s">
        <v>456</v>
      </c>
      <c r="AP54" s="16" t="s">
        <v>456</v>
      </c>
      <c r="AQ54" s="16" t="s">
        <v>456</v>
      </c>
      <c r="AR54" s="16" t="s">
        <v>1361</v>
      </c>
      <c r="BF54" s="18">
        <v>46185</v>
      </c>
      <c r="BG54" s="16" t="s">
        <v>1013</v>
      </c>
      <c r="BI54" s="16" t="e">
        <f>IF(COUNTIF('[1]Random Sampling'!F:F,Table1[[#This Row],[RecipientID]])&gt;0,"YES","NO")</f>
        <v>#VALUE!</v>
      </c>
      <c r="BJ54" s="16" t="e">
        <f>IF(COUNTIF('[1]Random Sampling'!C:C,Table1[[#This Row],[RecipientID]])&gt;0,"YES","NO")</f>
        <v>#VALUE!</v>
      </c>
      <c r="BK54"/>
    </row>
    <row r="55" spans="1:63" x14ac:dyDescent="0.35">
      <c r="A55" s="16" t="s">
        <v>38</v>
      </c>
      <c r="B55" s="16">
        <v>1474832</v>
      </c>
      <c r="C55" s="16">
        <v>613917972</v>
      </c>
      <c r="D55" s="16">
        <v>613917972</v>
      </c>
      <c r="E55" s="16" t="s">
        <v>1362</v>
      </c>
      <c r="F55" s="16">
        <v>2016</v>
      </c>
      <c r="G55" s="16" t="s">
        <v>1363</v>
      </c>
      <c r="H55" s="16" t="s">
        <v>211</v>
      </c>
      <c r="I55" s="16" t="s">
        <v>1364</v>
      </c>
      <c r="J55" s="16" t="s">
        <v>1365</v>
      </c>
      <c r="K55" s="16" t="s">
        <v>1366</v>
      </c>
      <c r="L55" s="16" t="s">
        <v>456</v>
      </c>
      <c r="M55" s="16" t="s">
        <v>466</v>
      </c>
      <c r="N55" s="16" t="s">
        <v>1367</v>
      </c>
      <c r="O55" s="16" t="s">
        <v>618</v>
      </c>
      <c r="P55" s="16" t="s">
        <v>1368</v>
      </c>
      <c r="Q55" s="17" t="s">
        <v>1369</v>
      </c>
      <c r="R55" s="16" t="s">
        <v>1370</v>
      </c>
      <c r="S55" s="16" t="s">
        <v>1371</v>
      </c>
      <c r="T55" s="16" t="s">
        <v>1372</v>
      </c>
      <c r="U55" s="16" t="s">
        <v>1373</v>
      </c>
      <c r="V55" s="16" t="s">
        <v>455</v>
      </c>
      <c r="W55" s="16" t="s">
        <v>466</v>
      </c>
      <c r="X55" s="16" t="s">
        <v>455</v>
      </c>
      <c r="Y55" s="16" t="s">
        <v>466</v>
      </c>
      <c r="Z55" s="16" t="s">
        <v>1374</v>
      </c>
      <c r="AA55" s="16" t="s">
        <v>456</v>
      </c>
      <c r="AB55" s="16" t="s">
        <v>456</v>
      </c>
      <c r="AC55" s="16" t="s">
        <v>466</v>
      </c>
      <c r="AD55" s="16" t="s">
        <v>456</v>
      </c>
      <c r="AE55" s="16" t="s">
        <v>1375</v>
      </c>
      <c r="AF55" s="16" t="s">
        <v>232</v>
      </c>
      <c r="AG55" s="16" t="s">
        <v>456</v>
      </c>
      <c r="AH55" s="16" t="s">
        <v>1376</v>
      </c>
      <c r="AI55" s="16" t="s">
        <v>456</v>
      </c>
      <c r="AJ55" s="16" t="s">
        <v>456</v>
      </c>
      <c r="AK55" s="16" t="s">
        <v>456</v>
      </c>
      <c r="AL55" s="16" t="s">
        <v>1377</v>
      </c>
      <c r="AM55" s="16" t="s">
        <v>455</v>
      </c>
      <c r="AN55" s="16" t="s">
        <v>466</v>
      </c>
      <c r="AO55" s="16" t="s">
        <v>456</v>
      </c>
      <c r="AP55" s="16" t="s">
        <v>456</v>
      </c>
      <c r="AQ55" s="16" t="s">
        <v>456</v>
      </c>
      <c r="AR55" s="16" t="s">
        <v>1378</v>
      </c>
      <c r="BF55" s="18">
        <v>46178</v>
      </c>
      <c r="BG55" s="16" t="s">
        <v>1247</v>
      </c>
      <c r="BI55" s="16" t="e">
        <f>IF(COUNTIF('[1]Random Sampling'!F:F,Table1[[#This Row],[RecipientID]])&gt;0,"YES","NO")</f>
        <v>#VALUE!</v>
      </c>
      <c r="BJ55" s="16" t="e">
        <f>IF(COUNTIF('[1]Random Sampling'!C:C,Table1[[#This Row],[RecipientID]])&gt;0,"YES","NO")</f>
        <v>#VALUE!</v>
      </c>
      <c r="BK55"/>
    </row>
    <row r="56" spans="1:63" x14ac:dyDescent="0.35">
      <c r="A56" s="16" t="s">
        <v>1380</v>
      </c>
      <c r="B56" s="16">
        <v>1474834</v>
      </c>
      <c r="C56" s="16">
        <v>55070057706</v>
      </c>
      <c r="D56" s="16" t="s">
        <v>1379</v>
      </c>
      <c r="E56" s="16" t="s">
        <v>1381</v>
      </c>
      <c r="F56" s="16">
        <v>1986</v>
      </c>
      <c r="G56" s="16" t="s">
        <v>1382</v>
      </c>
      <c r="H56" s="16" t="s">
        <v>214</v>
      </c>
      <c r="I56" s="16">
        <v>7000</v>
      </c>
      <c r="J56" s="16" t="s">
        <v>1383</v>
      </c>
      <c r="K56" s="16" t="s">
        <v>1384</v>
      </c>
      <c r="L56" s="16" t="s">
        <v>456</v>
      </c>
      <c r="M56" s="16" t="s">
        <v>466</v>
      </c>
      <c r="N56" s="16" t="s">
        <v>1385</v>
      </c>
      <c r="O56" s="16" t="s">
        <v>568</v>
      </c>
      <c r="P56" s="16" t="s">
        <v>1386</v>
      </c>
      <c r="Q56" s="17" t="s">
        <v>1387</v>
      </c>
      <c r="R56" s="16" t="s">
        <v>1388</v>
      </c>
      <c r="S56" s="16" t="s">
        <v>1389</v>
      </c>
      <c r="T56" s="16" t="s">
        <v>1390</v>
      </c>
      <c r="U56" s="16" t="s">
        <v>1391</v>
      </c>
      <c r="V56" s="16" t="s">
        <v>455</v>
      </c>
      <c r="W56" s="16" t="s">
        <v>466</v>
      </c>
      <c r="X56" s="16" t="s">
        <v>455</v>
      </c>
      <c r="Y56" s="16" t="s">
        <v>466</v>
      </c>
      <c r="Z56" s="16" t="s">
        <v>1392</v>
      </c>
      <c r="AA56" s="16" t="s">
        <v>456</v>
      </c>
      <c r="AB56" s="16" t="s">
        <v>456</v>
      </c>
      <c r="AC56" s="16" t="s">
        <v>466</v>
      </c>
      <c r="AD56" s="16" t="s">
        <v>650</v>
      </c>
      <c r="AE56" s="16" t="s">
        <v>466</v>
      </c>
      <c r="AF56" s="16" t="s">
        <v>212</v>
      </c>
      <c r="AG56" s="16" t="s">
        <v>456</v>
      </c>
      <c r="AH56" s="16" t="s">
        <v>1393</v>
      </c>
      <c r="AI56" s="16" t="s">
        <v>456</v>
      </c>
      <c r="AJ56" s="16" t="s">
        <v>456</v>
      </c>
      <c r="AK56" s="16" t="s">
        <v>456</v>
      </c>
      <c r="AL56" s="16" t="s">
        <v>1394</v>
      </c>
      <c r="AM56" s="16" t="s">
        <v>455</v>
      </c>
      <c r="AN56" s="16" t="s">
        <v>466</v>
      </c>
      <c r="AO56" s="16" t="s">
        <v>456</v>
      </c>
      <c r="AP56" s="16" t="s">
        <v>456</v>
      </c>
      <c r="AQ56" s="16" t="s">
        <v>456</v>
      </c>
      <c r="AR56" s="16" t="s">
        <v>1395</v>
      </c>
      <c r="BF56" s="18">
        <v>46185</v>
      </c>
      <c r="BG56" s="16" t="s">
        <v>1013</v>
      </c>
      <c r="BI56" s="16" t="e">
        <f>IF(COUNTIF('[1]Random Sampling'!F:F,Table1[[#This Row],[RecipientID]])&gt;0,"YES","NO")</f>
        <v>#VALUE!</v>
      </c>
      <c r="BJ56" s="16" t="e">
        <f>IF(COUNTIF('[1]Random Sampling'!C:C,Table1[[#This Row],[RecipientID]])&gt;0,"YES","NO")</f>
        <v>#VALUE!</v>
      </c>
      <c r="BK56"/>
    </row>
    <row r="57" spans="1:63" x14ac:dyDescent="0.35">
      <c r="A57" s="16" t="s">
        <v>39</v>
      </c>
      <c r="B57" s="16">
        <v>1474854</v>
      </c>
      <c r="C57" s="16">
        <v>94611902900</v>
      </c>
      <c r="D57" s="16">
        <v>611902900</v>
      </c>
      <c r="E57" s="16" t="s">
        <v>39</v>
      </c>
      <c r="F57" s="16">
        <v>10</v>
      </c>
      <c r="G57" s="16" t="s">
        <v>1396</v>
      </c>
      <c r="H57" s="16" t="s">
        <v>206</v>
      </c>
      <c r="I57" s="16" t="s">
        <v>1396</v>
      </c>
      <c r="J57" s="16" t="s">
        <v>1397</v>
      </c>
      <c r="K57" s="16" t="s">
        <v>1398</v>
      </c>
      <c r="L57" s="16" t="s">
        <v>456</v>
      </c>
      <c r="M57" s="16" t="s">
        <v>466</v>
      </c>
      <c r="N57" s="16" t="s">
        <v>1399</v>
      </c>
      <c r="O57" s="16" t="s">
        <v>488</v>
      </c>
      <c r="P57" s="16" t="s">
        <v>1400</v>
      </c>
      <c r="Q57" s="17">
        <v>468065169</v>
      </c>
      <c r="R57" s="16" t="s">
        <v>1401</v>
      </c>
      <c r="S57" s="16" t="s">
        <v>1402</v>
      </c>
      <c r="T57" s="16" t="s">
        <v>1403</v>
      </c>
      <c r="U57" s="16">
        <v>485015371</v>
      </c>
      <c r="V57" s="16" t="s">
        <v>455</v>
      </c>
      <c r="W57" s="16" t="s">
        <v>466</v>
      </c>
      <c r="X57" s="16" t="s">
        <v>455</v>
      </c>
      <c r="Y57" s="16" t="s">
        <v>466</v>
      </c>
      <c r="Z57" s="16" t="s">
        <v>1404</v>
      </c>
      <c r="AA57" s="16" t="s">
        <v>456</v>
      </c>
      <c r="AB57" s="16" t="s">
        <v>456</v>
      </c>
      <c r="AC57" s="16" t="s">
        <v>466</v>
      </c>
      <c r="AD57" s="16" t="s">
        <v>456</v>
      </c>
      <c r="AE57" s="16" t="s">
        <v>1405</v>
      </c>
      <c r="AF57" s="16" t="s">
        <v>219</v>
      </c>
      <c r="AG57" s="16" t="s">
        <v>456</v>
      </c>
      <c r="AH57" s="16" t="s">
        <v>1406</v>
      </c>
      <c r="AI57" s="16" t="s">
        <v>456</v>
      </c>
      <c r="AJ57" s="16" t="s">
        <v>456</v>
      </c>
      <c r="AK57" s="16" t="s">
        <v>456</v>
      </c>
      <c r="AL57" s="16" t="s">
        <v>679</v>
      </c>
      <c r="AM57" s="16" t="s">
        <v>455</v>
      </c>
      <c r="AN57" s="16" t="s">
        <v>466</v>
      </c>
      <c r="AO57" s="16" t="s">
        <v>456</v>
      </c>
      <c r="AP57" s="16" t="s">
        <v>456</v>
      </c>
      <c r="AQ57" s="16" t="s">
        <v>456</v>
      </c>
      <c r="AR57" s="16" t="s">
        <v>1407</v>
      </c>
      <c r="BF57" s="18">
        <v>46184</v>
      </c>
      <c r="BG57" s="16" t="s">
        <v>1247</v>
      </c>
      <c r="BI57" s="16" t="e">
        <f>IF(COUNTIF('[1]Random Sampling'!F:F,Table1[[#This Row],[RecipientID]])&gt;0,"YES","NO")</f>
        <v>#VALUE!</v>
      </c>
      <c r="BJ57" s="16" t="e">
        <f>IF(COUNTIF('[1]Random Sampling'!C:C,Table1[[#This Row],[RecipientID]])&gt;0,"YES","NO")</f>
        <v>#VALUE!</v>
      </c>
      <c r="BK57"/>
    </row>
    <row r="58" spans="1:63" x14ac:dyDescent="0.35">
      <c r="A58" s="16" t="s">
        <v>40</v>
      </c>
      <c r="B58" s="16">
        <v>1474885</v>
      </c>
      <c r="C58" s="16" t="s">
        <v>156</v>
      </c>
      <c r="D58" s="16" t="s">
        <v>1408</v>
      </c>
      <c r="E58" s="16" t="s">
        <v>40</v>
      </c>
      <c r="F58" s="16">
        <v>2004</v>
      </c>
      <c r="G58" s="16" t="s">
        <v>1409</v>
      </c>
      <c r="H58" s="16" t="s">
        <v>200</v>
      </c>
      <c r="I58" s="16">
        <v>4570</v>
      </c>
      <c r="J58" s="16" t="s">
        <v>1410</v>
      </c>
      <c r="K58" s="16" t="s">
        <v>1411</v>
      </c>
      <c r="L58" s="16" t="s">
        <v>455</v>
      </c>
      <c r="M58" s="16" t="s">
        <v>456</v>
      </c>
      <c r="N58" s="16" t="s">
        <v>1412</v>
      </c>
      <c r="O58" s="16" t="s">
        <v>618</v>
      </c>
      <c r="P58" s="16" t="s">
        <v>1413</v>
      </c>
      <c r="Q58" s="17">
        <v>439830053</v>
      </c>
      <c r="R58" s="16" t="s">
        <v>1414</v>
      </c>
      <c r="S58" s="16" t="s">
        <v>1415</v>
      </c>
      <c r="T58" s="16" t="s">
        <v>1416</v>
      </c>
      <c r="U58" s="16">
        <v>754825222</v>
      </c>
      <c r="V58" s="16" t="s">
        <v>455</v>
      </c>
      <c r="W58" s="16" t="s">
        <v>466</v>
      </c>
      <c r="X58" s="16" t="s">
        <v>456</v>
      </c>
      <c r="Y58" s="16" t="s">
        <v>455</v>
      </c>
      <c r="Z58" s="16" t="s">
        <v>1417</v>
      </c>
      <c r="AA58" s="16" t="s">
        <v>456</v>
      </c>
      <c r="AB58" s="16" t="s">
        <v>456</v>
      </c>
      <c r="AC58" s="16" t="s">
        <v>466</v>
      </c>
      <c r="AD58" s="16" t="s">
        <v>456</v>
      </c>
      <c r="AE58" s="16" t="s">
        <v>1418</v>
      </c>
      <c r="AF58" s="16" t="s">
        <v>200</v>
      </c>
      <c r="AG58" s="16" t="s">
        <v>456</v>
      </c>
      <c r="AH58" s="16" t="s">
        <v>1419</v>
      </c>
      <c r="AI58" s="16" t="s">
        <v>456</v>
      </c>
      <c r="AJ58" s="16" t="s">
        <v>456</v>
      </c>
      <c r="AK58" s="16" t="s">
        <v>456</v>
      </c>
      <c r="AL58" s="16" t="s">
        <v>1420</v>
      </c>
      <c r="AM58" s="16" t="s">
        <v>455</v>
      </c>
      <c r="AN58" s="16" t="s">
        <v>466</v>
      </c>
      <c r="AO58" s="16" t="s">
        <v>456</v>
      </c>
      <c r="AP58" s="16" t="s">
        <v>456</v>
      </c>
      <c r="AQ58" s="16" t="s">
        <v>456</v>
      </c>
      <c r="AR58" s="16" t="s">
        <v>1421</v>
      </c>
      <c r="BF58" s="18">
        <v>46184</v>
      </c>
      <c r="BG58" s="16" t="s">
        <v>1247</v>
      </c>
      <c r="BI58" s="16" t="e">
        <f>IF(COUNTIF('[1]Random Sampling'!F:F,Table1[[#This Row],[RecipientID]])&gt;0,"YES","NO")</f>
        <v>#VALUE!</v>
      </c>
      <c r="BJ58" s="16" t="e">
        <f>IF(COUNTIF('[1]Random Sampling'!C:C,Table1[[#This Row],[RecipientID]])&gt;0,"YES","NO")</f>
        <v>#VALUE!</v>
      </c>
      <c r="BK58"/>
    </row>
    <row r="59" spans="1:63" x14ac:dyDescent="0.35">
      <c r="A59" s="16" t="s">
        <v>41</v>
      </c>
      <c r="B59" s="16">
        <v>1474894</v>
      </c>
      <c r="C59" s="16">
        <v>11666625814</v>
      </c>
      <c r="D59" s="16">
        <v>666625814</v>
      </c>
      <c r="E59" s="16" t="s">
        <v>41</v>
      </c>
      <c r="F59" s="16">
        <v>2023</v>
      </c>
      <c r="G59" s="16" t="s">
        <v>1422</v>
      </c>
      <c r="H59" s="16" t="s">
        <v>200</v>
      </c>
      <c r="I59" s="16">
        <v>4670</v>
      </c>
      <c r="J59" s="16" t="s">
        <v>1423</v>
      </c>
      <c r="K59" s="16" t="s">
        <v>1424</v>
      </c>
      <c r="L59" s="16" t="s">
        <v>456</v>
      </c>
      <c r="M59" s="16" t="s">
        <v>466</v>
      </c>
      <c r="N59" s="16" t="s">
        <v>1425</v>
      </c>
      <c r="O59" s="16" t="s">
        <v>618</v>
      </c>
      <c r="P59" s="16" t="s">
        <v>1426</v>
      </c>
      <c r="Q59" s="17">
        <v>493588832</v>
      </c>
      <c r="R59" s="16" t="s">
        <v>1427</v>
      </c>
      <c r="S59" s="16" t="s">
        <v>568</v>
      </c>
      <c r="T59" s="16" t="s">
        <v>1428</v>
      </c>
      <c r="U59" s="16">
        <v>27723900686</v>
      </c>
      <c r="V59" s="16" t="s">
        <v>455</v>
      </c>
      <c r="W59" s="16" t="s">
        <v>466</v>
      </c>
      <c r="X59" s="16" t="s">
        <v>455</v>
      </c>
      <c r="Y59" s="16" t="s">
        <v>466</v>
      </c>
      <c r="Z59" s="16" t="s">
        <v>1429</v>
      </c>
      <c r="AA59" s="16" t="s">
        <v>456</v>
      </c>
      <c r="AB59" s="16" t="s">
        <v>456</v>
      </c>
      <c r="AC59" s="16" t="s">
        <v>466</v>
      </c>
      <c r="AD59" s="16" t="s">
        <v>456</v>
      </c>
      <c r="AE59" s="16" t="s">
        <v>1430</v>
      </c>
      <c r="AF59" s="16" t="s">
        <v>200</v>
      </c>
      <c r="AG59" s="16" t="s">
        <v>456</v>
      </c>
      <c r="AH59" s="16" t="s">
        <v>650</v>
      </c>
      <c r="AI59" s="16" t="s">
        <v>456</v>
      </c>
      <c r="AJ59" s="16" t="s">
        <v>456</v>
      </c>
      <c r="AK59" s="16" t="s">
        <v>456</v>
      </c>
      <c r="AL59" s="16" t="s">
        <v>1431</v>
      </c>
      <c r="AM59" s="16" t="s">
        <v>455</v>
      </c>
      <c r="AN59" s="16" t="s">
        <v>466</v>
      </c>
      <c r="AO59" s="16" t="s">
        <v>456</v>
      </c>
      <c r="AP59" s="16" t="s">
        <v>456</v>
      </c>
      <c r="AQ59" s="16" t="s">
        <v>456</v>
      </c>
      <c r="AR59" s="16" t="s">
        <v>1432</v>
      </c>
      <c r="BF59" s="18">
        <v>46184</v>
      </c>
      <c r="BG59" s="16" t="s">
        <v>1013</v>
      </c>
      <c r="BI59" s="16" t="e">
        <f>IF(COUNTIF('[1]Random Sampling'!F:F,Table1[[#This Row],[RecipientID]])&gt;0,"YES","NO")</f>
        <v>#VALUE!</v>
      </c>
      <c r="BJ59" s="16" t="e">
        <f>IF(COUNTIF('[1]Random Sampling'!C:C,Table1[[#This Row],[RecipientID]])&gt;0,"YES","NO")</f>
        <v>#VALUE!</v>
      </c>
      <c r="BK59"/>
    </row>
    <row r="60" spans="1:63" x14ac:dyDescent="0.35">
      <c r="A60" s="16" t="s">
        <v>42</v>
      </c>
      <c r="B60" s="16">
        <v>1474902</v>
      </c>
      <c r="C60" s="16" t="s">
        <v>157</v>
      </c>
      <c r="D60" s="16" t="s">
        <v>650</v>
      </c>
      <c r="E60" s="16" t="s">
        <v>1433</v>
      </c>
      <c r="F60" s="16">
        <v>2023</v>
      </c>
      <c r="G60" s="16" t="s">
        <v>1434</v>
      </c>
      <c r="H60" s="16" t="s">
        <v>204</v>
      </c>
      <c r="I60" s="16" t="s">
        <v>1434</v>
      </c>
      <c r="J60" s="16" t="s">
        <v>1435</v>
      </c>
      <c r="K60" s="16" t="s">
        <v>1436</v>
      </c>
      <c r="L60" s="16" t="s">
        <v>456</v>
      </c>
      <c r="M60" s="16" t="s">
        <v>466</v>
      </c>
      <c r="N60" s="16" t="s">
        <v>1437</v>
      </c>
      <c r="O60" s="16" t="s">
        <v>764</v>
      </c>
      <c r="P60" s="16" t="s">
        <v>1438</v>
      </c>
      <c r="Q60" s="17">
        <v>491709474</v>
      </c>
      <c r="R60" s="16" t="s">
        <v>1439</v>
      </c>
      <c r="S60" s="16" t="s">
        <v>1440</v>
      </c>
      <c r="T60" s="16" t="s">
        <v>1441</v>
      </c>
      <c r="U60" s="16">
        <v>428676705</v>
      </c>
      <c r="V60" s="16" t="s">
        <v>455</v>
      </c>
      <c r="W60" s="16" t="s">
        <v>466</v>
      </c>
      <c r="X60" s="16" t="s">
        <v>455</v>
      </c>
      <c r="Y60" s="16" t="s">
        <v>466</v>
      </c>
      <c r="Z60" s="16" t="s">
        <v>1442</v>
      </c>
      <c r="AA60" s="16" t="s">
        <v>456</v>
      </c>
      <c r="AB60" s="16" t="s">
        <v>456</v>
      </c>
      <c r="AC60" s="16" t="s">
        <v>466</v>
      </c>
      <c r="AD60" s="16" t="s">
        <v>455</v>
      </c>
      <c r="AE60" s="16" t="s">
        <v>466</v>
      </c>
      <c r="AF60" s="16" t="s">
        <v>228</v>
      </c>
      <c r="AG60" s="16" t="s">
        <v>456</v>
      </c>
      <c r="AH60" s="16" t="s">
        <v>1443</v>
      </c>
      <c r="AI60" s="16" t="s">
        <v>456</v>
      </c>
      <c r="AJ60" s="16" t="s">
        <v>456</v>
      </c>
      <c r="AK60" s="16" t="s">
        <v>456</v>
      </c>
      <c r="AL60" s="16" t="s">
        <v>1444</v>
      </c>
      <c r="AM60" s="16" t="s">
        <v>455</v>
      </c>
      <c r="AN60" s="16" t="s">
        <v>466</v>
      </c>
      <c r="AO60" s="16" t="s">
        <v>456</v>
      </c>
      <c r="AP60" s="16" t="s">
        <v>456</v>
      </c>
      <c r="AQ60" s="16" t="s">
        <v>456</v>
      </c>
      <c r="AR60" s="16" t="s">
        <v>1445</v>
      </c>
      <c r="BF60" s="18">
        <v>46180</v>
      </c>
      <c r="BG60" s="16" t="s">
        <v>1013</v>
      </c>
      <c r="BI60" s="16" t="e">
        <f>IF(COUNTIF('[1]Random Sampling'!F:F,Table1[[#This Row],[RecipientID]])&gt;0,"YES","NO")</f>
        <v>#VALUE!</v>
      </c>
      <c r="BJ60" s="16" t="e">
        <f>IF(COUNTIF('[1]Random Sampling'!C:C,Table1[[#This Row],[RecipientID]])&gt;0,"YES","NO")</f>
        <v>#VALUE!</v>
      </c>
      <c r="BK60"/>
    </row>
    <row r="61" spans="1:63" x14ac:dyDescent="0.35">
      <c r="A61" s="16" t="s">
        <v>43</v>
      </c>
      <c r="B61" s="16">
        <v>1474933</v>
      </c>
      <c r="C61" s="16">
        <v>72620801461</v>
      </c>
      <c r="D61" s="16">
        <v>620801461</v>
      </c>
      <c r="E61" s="16" t="s">
        <v>1446</v>
      </c>
      <c r="F61" s="16">
        <v>2017</v>
      </c>
      <c r="G61" s="16" t="s">
        <v>1447</v>
      </c>
      <c r="H61" s="16" t="s">
        <v>203</v>
      </c>
      <c r="I61" s="16" t="s">
        <v>1447</v>
      </c>
      <c r="J61" s="16" t="s">
        <v>1448</v>
      </c>
      <c r="K61" s="16" t="s">
        <v>1449</v>
      </c>
      <c r="L61" s="16" t="s">
        <v>455</v>
      </c>
      <c r="M61" s="16" t="s">
        <v>456</v>
      </c>
      <c r="N61" s="16" t="s">
        <v>1450</v>
      </c>
      <c r="O61" s="16" t="s">
        <v>568</v>
      </c>
      <c r="P61" s="16" t="s">
        <v>1451</v>
      </c>
      <c r="Q61" s="17">
        <v>861131168</v>
      </c>
      <c r="R61" s="16" t="s">
        <v>1452</v>
      </c>
      <c r="S61" s="16" t="s">
        <v>1453</v>
      </c>
      <c r="T61" s="16" t="s">
        <v>1454</v>
      </c>
      <c r="U61" s="16">
        <v>406260234</v>
      </c>
      <c r="V61" s="16" t="s">
        <v>455</v>
      </c>
      <c r="W61" s="16" t="s">
        <v>466</v>
      </c>
      <c r="X61" s="16" t="s">
        <v>455</v>
      </c>
      <c r="Y61" s="16" t="s">
        <v>466</v>
      </c>
      <c r="Z61" s="16" t="s">
        <v>1455</v>
      </c>
      <c r="AA61" s="16" t="s">
        <v>456</v>
      </c>
      <c r="AB61" s="16" t="s">
        <v>456</v>
      </c>
      <c r="AC61" s="16" t="s">
        <v>466</v>
      </c>
      <c r="AD61" s="16" t="s">
        <v>456</v>
      </c>
      <c r="AE61" s="16" t="s">
        <v>1456</v>
      </c>
      <c r="AF61" s="16" t="s">
        <v>233</v>
      </c>
      <c r="AG61" s="16" t="s">
        <v>456</v>
      </c>
      <c r="AH61" s="16" t="s">
        <v>1457</v>
      </c>
      <c r="AI61" s="16" t="s">
        <v>456</v>
      </c>
      <c r="AJ61" s="16" t="s">
        <v>456</v>
      </c>
      <c r="AK61" s="16" t="s">
        <v>456</v>
      </c>
      <c r="AL61" s="16" t="s">
        <v>1458</v>
      </c>
      <c r="AM61" s="16" t="s">
        <v>455</v>
      </c>
      <c r="AN61" s="16" t="s">
        <v>466</v>
      </c>
      <c r="AO61" s="16" t="s">
        <v>456</v>
      </c>
      <c r="AP61" s="16" t="s">
        <v>456</v>
      </c>
      <c r="AQ61" s="16" t="s">
        <v>456</v>
      </c>
      <c r="AR61" s="16" t="s">
        <v>1459</v>
      </c>
      <c r="BF61" s="18">
        <v>46185</v>
      </c>
      <c r="BG61" s="16" t="s">
        <v>1247</v>
      </c>
      <c r="BI61" s="16" t="e">
        <f>IF(COUNTIF('[1]Random Sampling'!F:F,Table1[[#This Row],[RecipientID]])&gt;0,"YES","NO")</f>
        <v>#VALUE!</v>
      </c>
      <c r="BJ61" s="16" t="e">
        <f>IF(COUNTIF('[1]Random Sampling'!C:C,Table1[[#This Row],[RecipientID]])&gt;0,"YES","NO")</f>
        <v>#VALUE!</v>
      </c>
      <c r="BK61"/>
    </row>
    <row r="62" spans="1:63" x14ac:dyDescent="0.35">
      <c r="A62" s="16" t="s">
        <v>44</v>
      </c>
      <c r="B62" s="16">
        <v>1474936</v>
      </c>
      <c r="C62" s="16">
        <v>83619144704</v>
      </c>
      <c r="D62" s="16">
        <v>619144704</v>
      </c>
      <c r="E62" s="16" t="s">
        <v>1460</v>
      </c>
      <c r="F62" s="16">
        <v>2017</v>
      </c>
      <c r="G62" s="16" t="s">
        <v>1461</v>
      </c>
      <c r="H62" s="16" t="s">
        <v>201</v>
      </c>
      <c r="I62" s="16" t="s">
        <v>1461</v>
      </c>
      <c r="J62" s="16" t="s">
        <v>1462</v>
      </c>
      <c r="K62" s="16" t="s">
        <v>1463</v>
      </c>
      <c r="L62" s="16" t="s">
        <v>456</v>
      </c>
      <c r="M62" s="16" t="s">
        <v>466</v>
      </c>
      <c r="N62" s="16" t="s">
        <v>1464</v>
      </c>
      <c r="O62" s="16" t="s">
        <v>488</v>
      </c>
      <c r="P62" s="16" t="s">
        <v>1465</v>
      </c>
      <c r="Q62" s="17">
        <v>411749485</v>
      </c>
      <c r="R62" s="16" t="s">
        <v>1466</v>
      </c>
      <c r="S62" s="16" t="s">
        <v>1467</v>
      </c>
      <c r="T62" s="16" t="s">
        <v>1468</v>
      </c>
      <c r="U62" s="16">
        <v>401156557</v>
      </c>
      <c r="V62" s="16" t="s">
        <v>455</v>
      </c>
      <c r="W62" s="16" t="s">
        <v>466</v>
      </c>
      <c r="X62" s="16" t="s">
        <v>455</v>
      </c>
      <c r="Y62" s="16" t="s">
        <v>466</v>
      </c>
      <c r="Z62" s="16" t="s">
        <v>1469</v>
      </c>
      <c r="AA62" s="16" t="s">
        <v>456</v>
      </c>
      <c r="AB62" s="16" t="s">
        <v>456</v>
      </c>
      <c r="AC62" s="16" t="s">
        <v>466</v>
      </c>
      <c r="AD62" s="16" t="s">
        <v>456</v>
      </c>
      <c r="AE62" s="16" t="s">
        <v>1470</v>
      </c>
      <c r="AF62" s="16" t="s">
        <v>219</v>
      </c>
      <c r="AG62" s="16" t="s">
        <v>456</v>
      </c>
      <c r="AH62" s="16" t="s">
        <v>1471</v>
      </c>
      <c r="AI62" s="16" t="s">
        <v>456</v>
      </c>
      <c r="AJ62" s="16" t="s">
        <v>456</v>
      </c>
      <c r="AK62" s="16" t="s">
        <v>456</v>
      </c>
      <c r="AL62" s="16" t="s">
        <v>820</v>
      </c>
      <c r="AM62" s="16" t="s">
        <v>455</v>
      </c>
      <c r="AN62" s="16" t="s">
        <v>466</v>
      </c>
      <c r="AO62" s="16" t="s">
        <v>456</v>
      </c>
      <c r="AP62" s="16" t="s">
        <v>456</v>
      </c>
      <c r="AQ62" s="16" t="s">
        <v>456</v>
      </c>
      <c r="AR62" s="16" t="s">
        <v>1472</v>
      </c>
      <c r="BF62" s="18">
        <v>46182</v>
      </c>
      <c r="BG62" s="16" t="s">
        <v>1013</v>
      </c>
      <c r="BI62" s="16" t="e">
        <f>IF(COUNTIF('[1]Random Sampling'!F:F,Table1[[#This Row],[RecipientID]])&gt;0,"YES","NO")</f>
        <v>#VALUE!</v>
      </c>
      <c r="BJ62" s="16" t="e">
        <f>IF(COUNTIF('[1]Random Sampling'!C:C,Table1[[#This Row],[RecipientID]])&gt;0,"YES","NO")</f>
        <v>#VALUE!</v>
      </c>
      <c r="BK62"/>
    </row>
    <row r="63" spans="1:63" x14ac:dyDescent="0.35">
      <c r="A63" s="16" t="s">
        <v>1473</v>
      </c>
      <c r="B63" s="16">
        <v>1474956</v>
      </c>
      <c r="C63" s="16">
        <v>67694110953</v>
      </c>
      <c r="D63" s="16">
        <v>694110953</v>
      </c>
      <c r="E63" s="16" t="s">
        <v>1474</v>
      </c>
      <c r="F63" s="16">
        <v>2022</v>
      </c>
      <c r="G63" s="16" t="s">
        <v>1475</v>
      </c>
      <c r="H63" s="16" t="s">
        <v>203</v>
      </c>
      <c r="I63" s="16" t="s">
        <v>1475</v>
      </c>
      <c r="J63" s="16" t="s">
        <v>1476</v>
      </c>
      <c r="K63" s="16" t="s">
        <v>1477</v>
      </c>
      <c r="L63" s="16" t="s">
        <v>456</v>
      </c>
      <c r="M63" s="16" t="s">
        <v>466</v>
      </c>
      <c r="N63" s="16" t="s">
        <v>1478</v>
      </c>
      <c r="O63" s="16" t="s">
        <v>488</v>
      </c>
      <c r="P63" s="16" t="s">
        <v>1479</v>
      </c>
      <c r="Q63" s="17">
        <v>491769036</v>
      </c>
      <c r="R63" s="16" t="s">
        <v>1480</v>
      </c>
      <c r="S63" s="16" t="s">
        <v>673</v>
      </c>
      <c r="T63" s="16" t="s">
        <v>1481</v>
      </c>
      <c r="U63" s="16">
        <v>451930504</v>
      </c>
      <c r="V63" s="16" t="s">
        <v>456</v>
      </c>
      <c r="W63" s="16" t="s">
        <v>1044</v>
      </c>
      <c r="X63" s="16" t="s">
        <v>456</v>
      </c>
      <c r="Y63" s="16" t="s">
        <v>455</v>
      </c>
      <c r="Z63" s="16" t="s">
        <v>1482</v>
      </c>
      <c r="AA63" s="16" t="s">
        <v>456</v>
      </c>
      <c r="AB63" s="16" t="s">
        <v>456</v>
      </c>
      <c r="AC63" s="16" t="s">
        <v>466</v>
      </c>
      <c r="AD63" s="16" t="s">
        <v>456</v>
      </c>
      <c r="AE63" s="16" t="s">
        <v>1483</v>
      </c>
      <c r="AF63" s="16" t="s">
        <v>219</v>
      </c>
      <c r="AG63" s="16" t="s">
        <v>456</v>
      </c>
      <c r="AH63" s="16" t="s">
        <v>1484</v>
      </c>
      <c r="AI63" s="16" t="s">
        <v>456</v>
      </c>
      <c r="AJ63" s="16" t="s">
        <v>456</v>
      </c>
      <c r="AK63" s="16" t="s">
        <v>456</v>
      </c>
      <c r="AL63" s="16" t="s">
        <v>1485</v>
      </c>
      <c r="AM63" s="16" t="s">
        <v>455</v>
      </c>
      <c r="AN63" s="16" t="s">
        <v>466</v>
      </c>
      <c r="AO63" s="16" t="s">
        <v>456</v>
      </c>
      <c r="AP63" s="16" t="s">
        <v>456</v>
      </c>
      <c r="AQ63" s="16" t="s">
        <v>456</v>
      </c>
      <c r="AR63" s="16" t="s">
        <v>1486</v>
      </c>
      <c r="BF63" s="18">
        <v>46185</v>
      </c>
      <c r="BG63" s="16" t="s">
        <v>1013</v>
      </c>
      <c r="BI63" s="16" t="e">
        <f>IF(COUNTIF('[1]Random Sampling'!F:F,Table1[[#This Row],[RecipientID]])&gt;0,"YES","NO")</f>
        <v>#VALUE!</v>
      </c>
      <c r="BJ63" s="16" t="e">
        <f>IF(COUNTIF('[1]Random Sampling'!C:C,Table1[[#This Row],[RecipientID]])&gt;0,"YES","NO")</f>
        <v>#VALUE!</v>
      </c>
      <c r="BK63"/>
    </row>
    <row r="64" spans="1:63" x14ac:dyDescent="0.35">
      <c r="A64" s="16" t="s">
        <v>45</v>
      </c>
      <c r="B64" s="16">
        <v>1474972</v>
      </c>
      <c r="C64" s="16">
        <v>51623169077</v>
      </c>
      <c r="D64" s="16">
        <v>623169077</v>
      </c>
      <c r="E64" s="16" t="s">
        <v>1487</v>
      </c>
      <c r="F64" s="16">
        <v>2017</v>
      </c>
      <c r="G64" s="16" t="s">
        <v>1488</v>
      </c>
      <c r="H64" s="16" t="s">
        <v>200</v>
      </c>
      <c r="I64" s="16" t="s">
        <v>1489</v>
      </c>
      <c r="J64" s="16" t="s">
        <v>1490</v>
      </c>
      <c r="K64" s="16" t="s">
        <v>1491</v>
      </c>
      <c r="L64" s="16" t="s">
        <v>455</v>
      </c>
      <c r="M64" s="16" t="s">
        <v>456</v>
      </c>
      <c r="N64" s="16" t="s">
        <v>1492</v>
      </c>
      <c r="O64" s="16" t="s">
        <v>1096</v>
      </c>
      <c r="P64" s="16" t="s">
        <v>1493</v>
      </c>
      <c r="Q64" s="17">
        <v>422072817</v>
      </c>
      <c r="R64" s="16" t="s">
        <v>1437</v>
      </c>
      <c r="S64" s="16" t="s">
        <v>488</v>
      </c>
      <c r="T64" s="16" t="s">
        <v>1494</v>
      </c>
      <c r="U64" s="16">
        <v>422125081</v>
      </c>
      <c r="V64" s="16" t="s">
        <v>455</v>
      </c>
      <c r="W64" s="16" t="s">
        <v>466</v>
      </c>
      <c r="X64" s="16" t="s">
        <v>456</v>
      </c>
      <c r="Y64" s="16" t="s">
        <v>456</v>
      </c>
      <c r="Z64" s="16" t="s">
        <v>1495</v>
      </c>
      <c r="AA64" s="16" t="s">
        <v>456</v>
      </c>
      <c r="AB64" s="16" t="s">
        <v>456</v>
      </c>
      <c r="AC64" s="16" t="s">
        <v>466</v>
      </c>
      <c r="AD64" s="16" t="s">
        <v>456</v>
      </c>
      <c r="AE64" s="16" t="s">
        <v>1496</v>
      </c>
      <c r="AF64" s="16" t="s">
        <v>219</v>
      </c>
      <c r="AG64" s="16" t="s">
        <v>456</v>
      </c>
      <c r="AH64" s="16" t="s">
        <v>1497</v>
      </c>
      <c r="AI64" s="16" t="s">
        <v>456</v>
      </c>
      <c r="AJ64" s="16" t="s">
        <v>456</v>
      </c>
      <c r="AK64" s="16" t="s">
        <v>456</v>
      </c>
      <c r="AL64" s="16" t="s">
        <v>1498</v>
      </c>
      <c r="AM64" s="16" t="s">
        <v>455</v>
      </c>
      <c r="AN64" s="16" t="s">
        <v>466</v>
      </c>
      <c r="AO64" s="16" t="s">
        <v>456</v>
      </c>
      <c r="AP64" s="16" t="s">
        <v>456</v>
      </c>
      <c r="AQ64" s="16" t="s">
        <v>456</v>
      </c>
      <c r="AR64" s="16" t="s">
        <v>1499</v>
      </c>
      <c r="BF64" s="18">
        <v>46182</v>
      </c>
      <c r="BG64" s="16" t="s">
        <v>1013</v>
      </c>
      <c r="BI64" s="16" t="e">
        <f>IF(COUNTIF('[1]Random Sampling'!F:F,Table1[[#This Row],[RecipientID]])&gt;0,"YES","NO")</f>
        <v>#VALUE!</v>
      </c>
      <c r="BJ64" s="16" t="e">
        <f>IF(COUNTIF('[1]Random Sampling'!C:C,Table1[[#This Row],[RecipientID]])&gt;0,"YES","NO")</f>
        <v>#VALUE!</v>
      </c>
      <c r="BK64"/>
    </row>
    <row r="65" spans="1:63" x14ac:dyDescent="0.35">
      <c r="A65" s="16" t="s">
        <v>46</v>
      </c>
      <c r="B65" s="16">
        <v>1474991</v>
      </c>
      <c r="C65" s="16">
        <v>47109450848</v>
      </c>
      <c r="D65" s="16">
        <v>109450848</v>
      </c>
      <c r="E65" s="16" t="s">
        <v>1500</v>
      </c>
      <c r="F65" s="16">
        <v>2005</v>
      </c>
      <c r="G65" s="16" t="s">
        <v>1501</v>
      </c>
      <c r="H65" s="16" t="s">
        <v>206</v>
      </c>
      <c r="I65" s="16">
        <v>4882</v>
      </c>
      <c r="J65" s="16" t="s">
        <v>1502</v>
      </c>
      <c r="K65" s="16" t="s">
        <v>1503</v>
      </c>
      <c r="L65" s="16" t="s">
        <v>455</v>
      </c>
      <c r="M65" s="16" t="s">
        <v>456</v>
      </c>
      <c r="N65" s="16" t="s">
        <v>1504</v>
      </c>
      <c r="O65" s="16" t="s">
        <v>1236</v>
      </c>
      <c r="P65" s="16" t="s">
        <v>1505</v>
      </c>
      <c r="Q65" s="17">
        <v>740911052</v>
      </c>
      <c r="R65" s="16" t="s">
        <v>1506</v>
      </c>
      <c r="S65" s="16" t="s">
        <v>1507</v>
      </c>
      <c r="T65" s="16" t="s">
        <v>1508</v>
      </c>
      <c r="U65" s="16">
        <v>438941150</v>
      </c>
      <c r="V65" s="16" t="s">
        <v>455</v>
      </c>
      <c r="W65" s="16" t="s">
        <v>466</v>
      </c>
      <c r="X65" s="16" t="s">
        <v>456</v>
      </c>
      <c r="Y65" s="16" t="s">
        <v>455</v>
      </c>
      <c r="Z65" s="16" t="s">
        <v>1509</v>
      </c>
      <c r="AA65" s="16" t="s">
        <v>456</v>
      </c>
      <c r="AB65" s="16" t="s">
        <v>456</v>
      </c>
      <c r="AC65" s="16" t="s">
        <v>466</v>
      </c>
      <c r="AD65" s="16" t="s">
        <v>456</v>
      </c>
      <c r="AE65" s="16" t="s">
        <v>1510</v>
      </c>
      <c r="AF65" s="16" t="s">
        <v>219</v>
      </c>
      <c r="AG65" s="16" t="s">
        <v>456</v>
      </c>
      <c r="AH65" s="16" t="s">
        <v>1511</v>
      </c>
      <c r="AI65" s="16" t="s">
        <v>456</v>
      </c>
      <c r="AJ65" s="16" t="s">
        <v>456</v>
      </c>
      <c r="AK65" s="16" t="s">
        <v>456</v>
      </c>
      <c r="AL65" s="16" t="s">
        <v>600</v>
      </c>
      <c r="AM65" s="16" t="s">
        <v>455</v>
      </c>
      <c r="AN65" s="16" t="s">
        <v>466</v>
      </c>
      <c r="AO65" s="16" t="s">
        <v>456</v>
      </c>
      <c r="AP65" s="16" t="s">
        <v>456</v>
      </c>
      <c r="AQ65" s="16" t="s">
        <v>456</v>
      </c>
      <c r="AR65" s="16" t="s">
        <v>1512</v>
      </c>
      <c r="BF65" s="18">
        <v>46185</v>
      </c>
      <c r="BG65" s="16" t="s">
        <v>1513</v>
      </c>
      <c r="BI65" s="16" t="e">
        <f>IF(COUNTIF('[1]Random Sampling'!F:F,Table1[[#This Row],[RecipientID]])&gt;0,"YES","NO")</f>
        <v>#VALUE!</v>
      </c>
      <c r="BJ65" s="16" t="e">
        <f>IF(COUNTIF('[1]Random Sampling'!C:C,Table1[[#This Row],[RecipientID]])&gt;0,"YES","NO")</f>
        <v>#VALUE!</v>
      </c>
      <c r="BK65"/>
    </row>
    <row r="66" spans="1:63" x14ac:dyDescent="0.35">
      <c r="A66" s="16" t="s">
        <v>1516</v>
      </c>
      <c r="B66" s="16">
        <v>1474996</v>
      </c>
      <c r="C66" s="16" t="s">
        <v>1514</v>
      </c>
      <c r="D66" s="16" t="s">
        <v>1515</v>
      </c>
      <c r="E66" s="16" t="s">
        <v>1516</v>
      </c>
      <c r="F66" s="20">
        <v>41734</v>
      </c>
      <c r="G66" s="16" t="s">
        <v>1517</v>
      </c>
      <c r="H66" s="16" t="s">
        <v>213</v>
      </c>
      <c r="I66" s="16">
        <v>2000</v>
      </c>
      <c r="J66" s="16" t="s">
        <v>1518</v>
      </c>
      <c r="K66" s="16" t="s">
        <v>1519</v>
      </c>
      <c r="L66" s="16" t="s">
        <v>456</v>
      </c>
      <c r="M66" s="16" t="s">
        <v>466</v>
      </c>
      <c r="N66" s="16" t="s">
        <v>1520</v>
      </c>
      <c r="O66" s="16" t="s">
        <v>1521</v>
      </c>
      <c r="P66" s="16" t="s">
        <v>1522</v>
      </c>
      <c r="Q66" s="17">
        <v>428826635</v>
      </c>
      <c r="R66" s="16" t="s">
        <v>1523</v>
      </c>
      <c r="S66" s="16" t="s">
        <v>1524</v>
      </c>
      <c r="T66" s="16" t="s">
        <v>1525</v>
      </c>
      <c r="U66" s="16">
        <v>4473187978</v>
      </c>
      <c r="V66" s="16" t="s">
        <v>456</v>
      </c>
      <c r="W66" s="16" t="s">
        <v>1526</v>
      </c>
      <c r="X66" s="16" t="s">
        <v>456</v>
      </c>
      <c r="Y66" s="16" t="s">
        <v>456</v>
      </c>
      <c r="Z66" s="16" t="s">
        <v>1527</v>
      </c>
      <c r="AA66" s="16" t="s">
        <v>456</v>
      </c>
      <c r="AB66" s="16" t="s">
        <v>456</v>
      </c>
      <c r="AC66" s="16" t="s">
        <v>466</v>
      </c>
      <c r="AD66" s="16" t="s">
        <v>456</v>
      </c>
      <c r="AE66" s="16" t="s">
        <v>1528</v>
      </c>
      <c r="AF66" s="16" t="s">
        <v>219</v>
      </c>
      <c r="AG66" s="16" t="s">
        <v>456</v>
      </c>
      <c r="AH66" s="16" t="s">
        <v>1529</v>
      </c>
      <c r="AI66" s="16" t="s">
        <v>456</v>
      </c>
      <c r="AJ66" s="16" t="s">
        <v>456</v>
      </c>
      <c r="AK66" s="16" t="s">
        <v>456</v>
      </c>
      <c r="AL66" s="16" t="s">
        <v>1530</v>
      </c>
      <c r="AM66" s="16" t="s">
        <v>455</v>
      </c>
      <c r="AN66" s="16" t="s">
        <v>466</v>
      </c>
      <c r="AO66" s="16" t="s">
        <v>456</v>
      </c>
      <c r="AP66" s="16" t="s">
        <v>456</v>
      </c>
      <c r="AQ66" s="16" t="s">
        <v>456</v>
      </c>
      <c r="AR66" s="16" t="s">
        <v>1531</v>
      </c>
      <c r="BF66" s="18">
        <v>46184</v>
      </c>
      <c r="BG66" s="16" t="s">
        <v>1513</v>
      </c>
      <c r="BI66" s="16" t="e">
        <f>IF(COUNTIF('[1]Random Sampling'!F:F,Table1[[#This Row],[RecipientID]])&gt;0,"YES","NO")</f>
        <v>#VALUE!</v>
      </c>
      <c r="BJ66" s="16" t="e">
        <f>IF(COUNTIF('[1]Random Sampling'!C:C,Table1[[#This Row],[RecipientID]])&gt;0,"YES","NO")</f>
        <v>#VALUE!</v>
      </c>
      <c r="BK66"/>
    </row>
    <row r="67" spans="1:63" x14ac:dyDescent="0.35">
      <c r="A67" s="16" t="s">
        <v>1532</v>
      </c>
      <c r="B67" s="16">
        <v>1474997</v>
      </c>
      <c r="C67" s="16">
        <v>88096046721</v>
      </c>
      <c r="D67" s="16">
        <v>96046721</v>
      </c>
      <c r="E67" s="16" t="s">
        <v>1533</v>
      </c>
      <c r="F67" s="21">
        <v>36951</v>
      </c>
      <c r="G67" s="16" t="s">
        <v>1534</v>
      </c>
      <c r="H67" s="16" t="s">
        <v>1535</v>
      </c>
      <c r="I67" s="16">
        <v>870</v>
      </c>
      <c r="J67" s="16" t="s">
        <v>1536</v>
      </c>
      <c r="K67" s="16" t="s">
        <v>1537</v>
      </c>
      <c r="L67" s="16" t="s">
        <v>456</v>
      </c>
      <c r="M67" s="16" t="s">
        <v>466</v>
      </c>
      <c r="N67" s="16" t="s">
        <v>1538</v>
      </c>
      <c r="O67" s="16" t="s">
        <v>568</v>
      </c>
      <c r="P67" s="16" t="s">
        <v>1539</v>
      </c>
      <c r="Q67" s="17">
        <v>889522388</v>
      </c>
      <c r="R67" s="16" t="s">
        <v>1540</v>
      </c>
      <c r="S67" s="16" t="s">
        <v>1541</v>
      </c>
      <c r="T67" s="16" t="s">
        <v>1542</v>
      </c>
      <c r="U67" s="16">
        <v>889522388</v>
      </c>
      <c r="V67" s="16" t="s">
        <v>455</v>
      </c>
      <c r="W67" s="16" t="s">
        <v>466</v>
      </c>
      <c r="X67" s="16" t="s">
        <v>455</v>
      </c>
      <c r="Y67" s="16" t="s">
        <v>466</v>
      </c>
      <c r="Z67" s="16" t="s">
        <v>1543</v>
      </c>
      <c r="AA67" s="16" t="s">
        <v>456</v>
      </c>
      <c r="AB67" s="16" t="s">
        <v>456</v>
      </c>
      <c r="AC67" s="16" t="s">
        <v>466</v>
      </c>
      <c r="AD67" s="16" t="s">
        <v>456</v>
      </c>
      <c r="AE67" s="16" t="s">
        <v>1544</v>
      </c>
      <c r="AF67" s="16" t="s">
        <v>273</v>
      </c>
      <c r="AG67" s="16" t="s">
        <v>456</v>
      </c>
      <c r="AH67" s="16" t="s">
        <v>1545</v>
      </c>
      <c r="AI67" s="16" t="s">
        <v>456</v>
      </c>
      <c r="AJ67" s="16" t="s">
        <v>456</v>
      </c>
      <c r="AK67" s="16" t="s">
        <v>456</v>
      </c>
      <c r="AL67" s="16" t="s">
        <v>1546</v>
      </c>
      <c r="AM67" s="16" t="s">
        <v>455</v>
      </c>
      <c r="AN67" s="16" t="s">
        <v>466</v>
      </c>
      <c r="AO67" s="16" t="s">
        <v>456</v>
      </c>
      <c r="AP67" s="16" t="s">
        <v>456</v>
      </c>
      <c r="AQ67" s="16" t="s">
        <v>456</v>
      </c>
      <c r="AR67" s="16" t="s">
        <v>1547</v>
      </c>
      <c r="BG67" s="16" t="s">
        <v>1513</v>
      </c>
      <c r="BI67" s="16" t="e">
        <f>IF(COUNTIF('[1]Random Sampling'!F:F,Table1[[#This Row],[RecipientID]])&gt;0,"YES","NO")</f>
        <v>#VALUE!</v>
      </c>
      <c r="BJ67" s="16" t="e">
        <f>IF(COUNTIF('[1]Random Sampling'!C:C,Table1[[#This Row],[RecipientID]])&gt;0,"YES","NO")</f>
        <v>#VALUE!</v>
      </c>
      <c r="BK67"/>
    </row>
    <row r="68" spans="1:63" x14ac:dyDescent="0.35">
      <c r="A68" s="16" t="s">
        <v>47</v>
      </c>
      <c r="B68" s="16">
        <v>1475000</v>
      </c>
      <c r="C68" s="16" t="s">
        <v>158</v>
      </c>
      <c r="D68" s="16" t="s">
        <v>1548</v>
      </c>
      <c r="E68" s="16" t="s">
        <v>47</v>
      </c>
      <c r="F68" s="16">
        <v>2018</v>
      </c>
      <c r="G68" s="16" t="s">
        <v>1549</v>
      </c>
      <c r="H68" s="16" t="s">
        <v>202</v>
      </c>
      <c r="I68" s="16" t="s">
        <v>1549</v>
      </c>
      <c r="J68" s="16" t="s">
        <v>1550</v>
      </c>
      <c r="K68" s="16" t="s">
        <v>1551</v>
      </c>
      <c r="L68" s="16" t="s">
        <v>456</v>
      </c>
      <c r="M68" s="16" t="s">
        <v>466</v>
      </c>
      <c r="N68" s="16" t="s">
        <v>1552</v>
      </c>
      <c r="O68" s="16" t="s">
        <v>568</v>
      </c>
      <c r="P68" s="16" t="s">
        <v>1553</v>
      </c>
      <c r="Q68" s="17">
        <v>411480608</v>
      </c>
      <c r="R68" s="16" t="s">
        <v>1554</v>
      </c>
      <c r="S68" s="16" t="s">
        <v>488</v>
      </c>
      <c r="T68" s="16" t="s">
        <v>1555</v>
      </c>
      <c r="U68" s="16">
        <v>421952896</v>
      </c>
      <c r="V68" s="16" t="s">
        <v>456</v>
      </c>
      <c r="W68" s="16" t="s">
        <v>1556</v>
      </c>
      <c r="X68" s="16" t="s">
        <v>456</v>
      </c>
      <c r="Y68" s="16" t="s">
        <v>456</v>
      </c>
      <c r="Z68" s="16" t="s">
        <v>1557</v>
      </c>
      <c r="AA68" s="16" t="s">
        <v>456</v>
      </c>
      <c r="AB68" s="16" t="s">
        <v>456</v>
      </c>
      <c r="AC68" s="16" t="s">
        <v>466</v>
      </c>
      <c r="AD68" s="16" t="s">
        <v>456</v>
      </c>
      <c r="AE68" s="16" t="s">
        <v>1558</v>
      </c>
      <c r="AF68" s="16" t="s">
        <v>219</v>
      </c>
      <c r="AG68" s="16" t="s">
        <v>456</v>
      </c>
      <c r="AH68" s="16" t="s">
        <v>1559</v>
      </c>
      <c r="AI68" s="16" t="s">
        <v>456</v>
      </c>
      <c r="AJ68" s="16" t="s">
        <v>456</v>
      </c>
      <c r="AK68" s="16" t="s">
        <v>456</v>
      </c>
      <c r="AL68" s="16" t="s">
        <v>835</v>
      </c>
      <c r="AM68" s="16" t="s">
        <v>455</v>
      </c>
      <c r="AN68" s="16" t="s">
        <v>466</v>
      </c>
      <c r="AO68" s="16" t="s">
        <v>456</v>
      </c>
      <c r="AP68" s="16" t="s">
        <v>456</v>
      </c>
      <c r="AQ68" s="16" t="s">
        <v>456</v>
      </c>
      <c r="AR68" s="16" t="s">
        <v>1560</v>
      </c>
      <c r="BF68" s="18">
        <v>46183</v>
      </c>
      <c r="BG68" s="16" t="s">
        <v>1513</v>
      </c>
      <c r="BI68" s="16" t="e">
        <f>IF(COUNTIF('[1]Random Sampling'!F:F,Table1[[#This Row],[RecipientID]])&gt;0,"YES","NO")</f>
        <v>#VALUE!</v>
      </c>
      <c r="BJ68" s="16" t="e">
        <f>IF(COUNTIF('[1]Random Sampling'!C:C,Table1[[#This Row],[RecipientID]])&gt;0,"YES","NO")</f>
        <v>#VALUE!</v>
      </c>
      <c r="BK68"/>
    </row>
    <row r="69" spans="1:63" x14ac:dyDescent="0.35">
      <c r="A69" s="16" t="s">
        <v>48</v>
      </c>
      <c r="B69" s="16">
        <v>1475001</v>
      </c>
      <c r="C69" s="16" t="s">
        <v>159</v>
      </c>
      <c r="D69" s="16" t="s">
        <v>1561</v>
      </c>
      <c r="E69" s="16" t="s">
        <v>1562</v>
      </c>
      <c r="F69" s="16">
        <v>2017</v>
      </c>
      <c r="G69" s="16" t="s">
        <v>1563</v>
      </c>
      <c r="H69" s="16" t="s">
        <v>212</v>
      </c>
      <c r="I69" s="16">
        <v>7258</v>
      </c>
      <c r="J69" s="16" t="s">
        <v>1564</v>
      </c>
      <c r="K69" s="16" t="s">
        <v>1565</v>
      </c>
      <c r="L69" s="16" t="s">
        <v>456</v>
      </c>
      <c r="M69" s="16" t="s">
        <v>466</v>
      </c>
      <c r="N69" s="16" t="s">
        <v>1566</v>
      </c>
      <c r="O69" s="16" t="s">
        <v>1567</v>
      </c>
      <c r="P69" s="16" t="s">
        <v>1568</v>
      </c>
      <c r="Q69" s="17">
        <v>447395226</v>
      </c>
      <c r="R69" s="16" t="s">
        <v>1569</v>
      </c>
      <c r="S69" s="16" t="s">
        <v>1570</v>
      </c>
      <c r="T69" s="16" t="s">
        <v>1571</v>
      </c>
      <c r="U69" s="16">
        <v>400618433</v>
      </c>
      <c r="V69" s="16" t="s">
        <v>455</v>
      </c>
      <c r="W69" s="16" t="s">
        <v>466</v>
      </c>
      <c r="X69" s="16" t="s">
        <v>456</v>
      </c>
      <c r="Y69" s="16" t="s">
        <v>455</v>
      </c>
      <c r="Z69" s="16" t="s">
        <v>1572</v>
      </c>
      <c r="AA69" s="16" t="s">
        <v>456</v>
      </c>
      <c r="AB69" s="16" t="s">
        <v>456</v>
      </c>
      <c r="AC69" s="16" t="s">
        <v>466</v>
      </c>
      <c r="AD69" s="16" t="s">
        <v>456</v>
      </c>
      <c r="AE69" s="16" t="s">
        <v>1573</v>
      </c>
      <c r="AF69" s="16" t="s">
        <v>234</v>
      </c>
      <c r="AG69" s="16" t="s">
        <v>456</v>
      </c>
      <c r="AH69" s="16" t="s">
        <v>1574</v>
      </c>
      <c r="AI69" s="16" t="s">
        <v>456</v>
      </c>
      <c r="AJ69" s="16" t="s">
        <v>456</v>
      </c>
      <c r="AK69" s="16" t="s">
        <v>456</v>
      </c>
      <c r="AL69" s="16" t="s">
        <v>1575</v>
      </c>
      <c r="AM69" s="16" t="s">
        <v>455</v>
      </c>
      <c r="AN69" s="16" t="s">
        <v>466</v>
      </c>
      <c r="AO69" s="16" t="s">
        <v>456</v>
      </c>
      <c r="AP69" s="16" t="s">
        <v>456</v>
      </c>
      <c r="AQ69" s="16" t="s">
        <v>456</v>
      </c>
      <c r="AR69" s="16" t="s">
        <v>1576</v>
      </c>
      <c r="BF69" s="18">
        <v>46182</v>
      </c>
      <c r="BG69" s="16" t="s">
        <v>1513</v>
      </c>
      <c r="BI69" s="16" t="e">
        <f>IF(COUNTIF('[1]Random Sampling'!F:F,Table1[[#This Row],[RecipientID]])&gt;0,"YES","NO")</f>
        <v>#VALUE!</v>
      </c>
      <c r="BJ69" s="16" t="e">
        <f>IF(COUNTIF('[1]Random Sampling'!C:C,Table1[[#This Row],[RecipientID]])&gt;0,"YES","NO")</f>
        <v>#VALUE!</v>
      </c>
      <c r="BK69"/>
    </row>
    <row r="70" spans="1:63" x14ac:dyDescent="0.35">
      <c r="A70" s="16" t="s">
        <v>49</v>
      </c>
      <c r="B70" s="16">
        <v>1475003</v>
      </c>
      <c r="C70" s="16" t="s">
        <v>160</v>
      </c>
      <c r="D70" s="16" t="s">
        <v>650</v>
      </c>
      <c r="E70" s="16" t="s">
        <v>49</v>
      </c>
      <c r="F70" s="16">
        <v>2000</v>
      </c>
      <c r="G70" s="16" t="s">
        <v>1577</v>
      </c>
      <c r="H70" s="16" t="s">
        <v>201</v>
      </c>
      <c r="I70" s="16" t="s">
        <v>1577</v>
      </c>
      <c r="J70" s="16" t="s">
        <v>1578</v>
      </c>
      <c r="K70" s="16" t="s">
        <v>1579</v>
      </c>
      <c r="L70" s="16" t="s">
        <v>456</v>
      </c>
      <c r="M70" s="16" t="s">
        <v>466</v>
      </c>
      <c r="N70" s="16" t="s">
        <v>1580</v>
      </c>
      <c r="O70" s="16" t="s">
        <v>1581</v>
      </c>
      <c r="P70" s="16" t="s">
        <v>1582</v>
      </c>
      <c r="Q70" s="17">
        <v>249245460</v>
      </c>
      <c r="R70" s="16" t="s">
        <v>1583</v>
      </c>
      <c r="S70" s="16" t="s">
        <v>1584</v>
      </c>
      <c r="T70" s="16" t="s">
        <v>1585</v>
      </c>
      <c r="U70" s="16">
        <v>249245400</v>
      </c>
      <c r="V70" s="16" t="s">
        <v>456</v>
      </c>
      <c r="W70" s="16" t="s">
        <v>784</v>
      </c>
      <c r="X70" s="16" t="s">
        <v>455</v>
      </c>
      <c r="Y70" s="16" t="s">
        <v>466</v>
      </c>
      <c r="Z70" s="16" t="s">
        <v>1586</v>
      </c>
      <c r="AA70" s="16" t="s">
        <v>456</v>
      </c>
      <c r="AB70" s="16" t="s">
        <v>456</v>
      </c>
      <c r="AC70" s="16" t="s">
        <v>466</v>
      </c>
      <c r="AD70" s="16" t="s">
        <v>456</v>
      </c>
      <c r="AE70" s="16" t="s">
        <v>1587</v>
      </c>
      <c r="AF70" s="16" t="s">
        <v>225</v>
      </c>
      <c r="AG70" s="16" t="s">
        <v>456</v>
      </c>
      <c r="AH70" s="16" t="s">
        <v>1588</v>
      </c>
      <c r="AI70" s="16" t="s">
        <v>456</v>
      </c>
      <c r="AJ70" s="16" t="s">
        <v>456</v>
      </c>
      <c r="AK70" s="16" t="s">
        <v>456</v>
      </c>
      <c r="AL70" s="16" t="s">
        <v>1589</v>
      </c>
      <c r="AM70" s="16" t="s">
        <v>455</v>
      </c>
      <c r="AN70" s="16" t="s">
        <v>466</v>
      </c>
      <c r="AO70" s="16" t="s">
        <v>456</v>
      </c>
      <c r="AP70" s="16" t="s">
        <v>456</v>
      </c>
      <c r="AQ70" s="16" t="s">
        <v>456</v>
      </c>
      <c r="AR70" s="16" t="s">
        <v>1590</v>
      </c>
      <c r="BF70" s="18">
        <v>46184</v>
      </c>
      <c r="BG70" s="16" t="s">
        <v>1513</v>
      </c>
      <c r="BI70" s="16" t="e">
        <f>IF(COUNTIF('[1]Random Sampling'!F:F,Table1[[#This Row],[RecipientID]])&gt;0,"YES","NO")</f>
        <v>#VALUE!</v>
      </c>
      <c r="BJ70" s="16" t="e">
        <f>IF(COUNTIF('[1]Random Sampling'!C:C,Table1[[#This Row],[RecipientID]])&gt;0,"YES","NO")</f>
        <v>#VALUE!</v>
      </c>
      <c r="BK70"/>
    </row>
    <row r="71" spans="1:63" x14ac:dyDescent="0.35">
      <c r="A71" s="16" t="s">
        <v>1591</v>
      </c>
      <c r="B71" s="16">
        <v>1475018</v>
      </c>
      <c r="C71" s="16">
        <v>45664903075</v>
      </c>
      <c r="D71" s="16">
        <v>664903075</v>
      </c>
      <c r="E71" s="16" t="s">
        <v>1592</v>
      </c>
      <c r="F71" s="16">
        <v>3.5</v>
      </c>
      <c r="G71" s="16" t="s">
        <v>1593</v>
      </c>
      <c r="H71" s="16" t="s">
        <v>200</v>
      </c>
      <c r="I71" s="16">
        <v>4670</v>
      </c>
      <c r="J71" s="16" t="s">
        <v>1594</v>
      </c>
      <c r="K71" s="16" t="s">
        <v>1595</v>
      </c>
      <c r="L71" s="16" t="s">
        <v>456</v>
      </c>
      <c r="M71" s="16" t="s">
        <v>466</v>
      </c>
      <c r="N71" s="16" t="s">
        <v>1596</v>
      </c>
      <c r="O71" s="16" t="s">
        <v>1597</v>
      </c>
      <c r="P71" s="16" t="s">
        <v>1598</v>
      </c>
      <c r="Q71" s="17">
        <v>487778634</v>
      </c>
      <c r="R71" s="16" t="s">
        <v>1599</v>
      </c>
      <c r="S71" s="16" t="s">
        <v>1600</v>
      </c>
      <c r="T71" s="16" t="s">
        <v>1601</v>
      </c>
      <c r="U71" s="16">
        <v>448253144</v>
      </c>
      <c r="V71" s="16" t="s">
        <v>455</v>
      </c>
      <c r="W71" s="16" t="s">
        <v>466</v>
      </c>
      <c r="X71" s="16" t="s">
        <v>455</v>
      </c>
      <c r="Y71" s="16" t="s">
        <v>466</v>
      </c>
      <c r="Z71" s="16" t="s">
        <v>1602</v>
      </c>
      <c r="AA71" s="16" t="s">
        <v>456</v>
      </c>
      <c r="AB71" s="16" t="s">
        <v>456</v>
      </c>
      <c r="AC71" s="16" t="s">
        <v>466</v>
      </c>
      <c r="AD71" s="16" t="s">
        <v>456</v>
      </c>
      <c r="AE71" s="16" t="s">
        <v>1603</v>
      </c>
      <c r="AF71" s="16" t="s">
        <v>219</v>
      </c>
      <c r="AG71" s="16" t="s">
        <v>456</v>
      </c>
      <c r="AH71" s="16" t="s">
        <v>1604</v>
      </c>
      <c r="AI71" s="16" t="s">
        <v>456</v>
      </c>
      <c r="AJ71" s="16" t="s">
        <v>456</v>
      </c>
      <c r="AK71" s="16" t="s">
        <v>456</v>
      </c>
      <c r="AL71" s="16" t="s">
        <v>1605</v>
      </c>
      <c r="AM71" s="16" t="s">
        <v>455</v>
      </c>
      <c r="AN71" s="16" t="s">
        <v>466</v>
      </c>
      <c r="AO71" s="16" t="s">
        <v>456</v>
      </c>
      <c r="AP71" s="16" t="s">
        <v>456</v>
      </c>
      <c r="AQ71" s="16" t="s">
        <v>456</v>
      </c>
      <c r="AR71" s="16" t="s">
        <v>1606</v>
      </c>
      <c r="BG71" s="16" t="s">
        <v>1513</v>
      </c>
      <c r="BI71" s="16" t="e">
        <f>IF(COUNTIF('[1]Random Sampling'!F:F,Table1[[#This Row],[RecipientID]])&gt;0,"YES","NO")</f>
        <v>#VALUE!</v>
      </c>
      <c r="BJ71" s="16" t="e">
        <f>IF(COUNTIF('[1]Random Sampling'!C:C,Table1[[#This Row],[RecipientID]])&gt;0,"YES","NO")</f>
        <v>#VALUE!</v>
      </c>
      <c r="BK71"/>
    </row>
    <row r="72" spans="1:63" x14ac:dyDescent="0.35">
      <c r="A72" s="16" t="s">
        <v>1609</v>
      </c>
      <c r="B72" s="16">
        <v>1475024</v>
      </c>
      <c r="C72" s="16" t="s">
        <v>1607</v>
      </c>
      <c r="D72" s="16" t="s">
        <v>1608</v>
      </c>
      <c r="E72" s="16" t="s">
        <v>1609</v>
      </c>
      <c r="F72" s="16">
        <v>2023</v>
      </c>
      <c r="G72" s="16" t="s">
        <v>1610</v>
      </c>
      <c r="H72" s="16" t="s">
        <v>204</v>
      </c>
      <c r="I72" s="16" t="s">
        <v>1610</v>
      </c>
      <c r="J72" s="16" t="s">
        <v>1611</v>
      </c>
      <c r="K72" s="16" t="s">
        <v>1612</v>
      </c>
      <c r="L72" s="16" t="s">
        <v>456</v>
      </c>
      <c r="M72" s="16" t="s">
        <v>466</v>
      </c>
      <c r="N72" s="16" t="s">
        <v>1613</v>
      </c>
      <c r="O72" s="16" t="s">
        <v>1059</v>
      </c>
      <c r="P72" s="16" t="s">
        <v>1614</v>
      </c>
      <c r="Q72" s="17">
        <v>447550546</v>
      </c>
      <c r="R72" s="16" t="s">
        <v>1613</v>
      </c>
      <c r="S72" s="16" t="s">
        <v>1059</v>
      </c>
      <c r="T72" s="16" t="s">
        <v>1614</v>
      </c>
      <c r="U72" s="16">
        <v>447550546</v>
      </c>
      <c r="V72" s="16" t="s">
        <v>456</v>
      </c>
      <c r="W72" s="16" t="s">
        <v>1044</v>
      </c>
      <c r="X72" s="16" t="s">
        <v>456</v>
      </c>
      <c r="Y72" s="16" t="s">
        <v>455</v>
      </c>
      <c r="Z72" s="16" t="s">
        <v>1615</v>
      </c>
      <c r="AA72" s="16" t="s">
        <v>456</v>
      </c>
      <c r="AB72" s="16" t="s">
        <v>455</v>
      </c>
      <c r="AC72" s="16" t="s">
        <v>456</v>
      </c>
      <c r="AD72" s="16" t="s">
        <v>456</v>
      </c>
      <c r="AE72" s="16" t="s">
        <v>1616</v>
      </c>
      <c r="AF72" s="16" t="s">
        <v>677</v>
      </c>
      <c r="AG72" s="16" t="s">
        <v>456</v>
      </c>
      <c r="AH72" s="16" t="s">
        <v>1617</v>
      </c>
      <c r="AI72" s="16" t="s">
        <v>456</v>
      </c>
      <c r="AJ72" s="16" t="s">
        <v>456</v>
      </c>
      <c r="AK72" s="16" t="s">
        <v>456</v>
      </c>
      <c r="AL72" s="16" t="s">
        <v>1618</v>
      </c>
      <c r="AM72" s="16" t="s">
        <v>455</v>
      </c>
      <c r="AN72" s="16" t="s">
        <v>466</v>
      </c>
      <c r="AO72" s="16" t="s">
        <v>456</v>
      </c>
      <c r="AP72" s="16" t="s">
        <v>456</v>
      </c>
      <c r="AQ72" s="16" t="s">
        <v>456</v>
      </c>
      <c r="AR72" s="16" t="s">
        <v>1619</v>
      </c>
      <c r="BF72" s="18">
        <v>46182</v>
      </c>
      <c r="BG72" s="16" t="s">
        <v>1513</v>
      </c>
      <c r="BI72" s="16" t="e">
        <f>IF(COUNTIF('[1]Random Sampling'!F:F,Table1[[#This Row],[RecipientID]])&gt;0,"YES","NO")</f>
        <v>#VALUE!</v>
      </c>
      <c r="BJ72" s="16" t="e">
        <f>IF(COUNTIF('[1]Random Sampling'!C:C,Table1[[#This Row],[RecipientID]])&gt;0,"YES","NO")</f>
        <v>#VALUE!</v>
      </c>
      <c r="BK72"/>
    </row>
    <row r="73" spans="1:63" x14ac:dyDescent="0.35">
      <c r="A73" s="16" t="s">
        <v>50</v>
      </c>
      <c r="B73" s="16">
        <v>1475028</v>
      </c>
      <c r="C73" s="16">
        <v>36001327484</v>
      </c>
      <c r="D73" s="16">
        <v>1327484</v>
      </c>
      <c r="E73" s="16" t="s">
        <v>50</v>
      </c>
      <c r="F73" s="16">
        <v>1975</v>
      </c>
      <c r="G73" s="16" t="s">
        <v>1620</v>
      </c>
      <c r="H73" s="16" t="s">
        <v>200</v>
      </c>
      <c r="I73" s="16" t="s">
        <v>1620</v>
      </c>
      <c r="J73" s="16" t="s">
        <v>1621</v>
      </c>
      <c r="K73" s="16" t="s">
        <v>1622</v>
      </c>
      <c r="L73" s="16" t="s">
        <v>456</v>
      </c>
      <c r="M73" s="16" t="s">
        <v>466</v>
      </c>
      <c r="N73" s="16" t="s">
        <v>1623</v>
      </c>
      <c r="O73" s="16" t="s">
        <v>1624</v>
      </c>
      <c r="P73" s="16" t="s">
        <v>1625</v>
      </c>
      <c r="Q73" s="17">
        <v>61412689763</v>
      </c>
      <c r="R73" s="16" t="s">
        <v>1626</v>
      </c>
      <c r="S73" s="16" t="s">
        <v>1627</v>
      </c>
      <c r="T73" s="16" t="s">
        <v>1628</v>
      </c>
      <c r="U73" s="16">
        <v>61409776643</v>
      </c>
      <c r="V73" s="16" t="s">
        <v>456</v>
      </c>
      <c r="W73" s="16" t="s">
        <v>1629</v>
      </c>
      <c r="X73" s="16" t="s">
        <v>456</v>
      </c>
      <c r="Y73" s="16" t="s">
        <v>455</v>
      </c>
      <c r="Z73" s="16" t="s">
        <v>1630</v>
      </c>
      <c r="AA73" s="16" t="s">
        <v>456</v>
      </c>
      <c r="AB73" s="16" t="s">
        <v>455</v>
      </c>
      <c r="AC73" s="16" t="s">
        <v>456</v>
      </c>
      <c r="AD73" s="16" t="s">
        <v>456</v>
      </c>
      <c r="AE73" s="16" t="s">
        <v>1631</v>
      </c>
      <c r="AF73" s="16" t="s">
        <v>235</v>
      </c>
      <c r="AG73" s="16" t="s">
        <v>456</v>
      </c>
      <c r="AH73" s="16" t="s">
        <v>1632</v>
      </c>
      <c r="AI73" s="16" t="s">
        <v>456</v>
      </c>
      <c r="AJ73" s="16" t="s">
        <v>456</v>
      </c>
      <c r="AK73" s="16" t="s">
        <v>456</v>
      </c>
      <c r="AL73" s="16" t="s">
        <v>1165</v>
      </c>
      <c r="AM73" s="16" t="s">
        <v>455</v>
      </c>
      <c r="AN73" s="16" t="s">
        <v>466</v>
      </c>
      <c r="AO73" s="16" t="s">
        <v>456</v>
      </c>
      <c r="AP73" s="16" t="s">
        <v>456</v>
      </c>
      <c r="AQ73" s="16" t="s">
        <v>456</v>
      </c>
      <c r="AR73" s="16" t="s">
        <v>1633</v>
      </c>
      <c r="BF73" s="18">
        <v>46182</v>
      </c>
      <c r="BG73" s="16" t="s">
        <v>1513</v>
      </c>
      <c r="BI73" s="16" t="e">
        <f>IF(COUNTIF('[1]Random Sampling'!F:F,Table1[[#This Row],[RecipientID]])&gt;0,"YES","NO")</f>
        <v>#VALUE!</v>
      </c>
      <c r="BJ73" s="16" t="e">
        <f>IF(COUNTIF('[1]Random Sampling'!C:C,Table1[[#This Row],[RecipientID]])&gt;0,"YES","NO")</f>
        <v>#VALUE!</v>
      </c>
      <c r="BK73"/>
    </row>
    <row r="74" spans="1:63" x14ac:dyDescent="0.35">
      <c r="A74" s="16" t="s">
        <v>51</v>
      </c>
      <c r="B74" s="16">
        <v>1475030</v>
      </c>
      <c r="C74" s="16">
        <v>55600077156</v>
      </c>
      <c r="D74" s="16" t="s">
        <v>650</v>
      </c>
      <c r="E74" s="16" t="s">
        <v>51</v>
      </c>
      <c r="F74" s="16">
        <v>2014</v>
      </c>
      <c r="G74" s="16" t="s">
        <v>1634</v>
      </c>
      <c r="H74" s="16" t="s">
        <v>207</v>
      </c>
      <c r="I74" s="16">
        <v>6168</v>
      </c>
      <c r="J74" s="16" t="s">
        <v>1635</v>
      </c>
      <c r="K74" s="16" t="s">
        <v>1636</v>
      </c>
      <c r="L74" s="16" t="s">
        <v>456</v>
      </c>
      <c r="M74" s="16" t="s">
        <v>466</v>
      </c>
      <c r="N74" s="16" t="s">
        <v>1637</v>
      </c>
      <c r="O74" s="16" t="s">
        <v>1638</v>
      </c>
      <c r="P74" s="16" t="s">
        <v>1639</v>
      </c>
      <c r="Q74" s="17">
        <v>61861189176</v>
      </c>
      <c r="R74" s="16" t="s">
        <v>1640</v>
      </c>
      <c r="S74" s="16" t="s">
        <v>568</v>
      </c>
      <c r="T74" s="16" t="s">
        <v>1641</v>
      </c>
      <c r="U74" s="16">
        <v>61861189176</v>
      </c>
      <c r="V74" s="16" t="s">
        <v>455</v>
      </c>
      <c r="W74" s="16" t="s">
        <v>466</v>
      </c>
      <c r="X74" s="16" t="s">
        <v>455</v>
      </c>
      <c r="Y74" s="16" t="s">
        <v>466</v>
      </c>
      <c r="Z74" s="16" t="s">
        <v>1642</v>
      </c>
      <c r="AA74" s="16" t="s">
        <v>456</v>
      </c>
      <c r="AB74" s="16" t="s">
        <v>456</v>
      </c>
      <c r="AC74" s="16" t="s">
        <v>466</v>
      </c>
      <c r="AD74" s="16" t="s">
        <v>456</v>
      </c>
      <c r="AE74" s="16" t="s">
        <v>1643</v>
      </c>
      <c r="AF74" s="16" t="s">
        <v>225</v>
      </c>
      <c r="AG74" s="16" t="s">
        <v>456</v>
      </c>
      <c r="AH74" s="16" t="s">
        <v>1644</v>
      </c>
      <c r="AI74" s="16" t="s">
        <v>456</v>
      </c>
      <c r="AJ74" s="16" t="s">
        <v>456</v>
      </c>
      <c r="AK74" s="16" t="s">
        <v>456</v>
      </c>
      <c r="AL74" s="16" t="s">
        <v>549</v>
      </c>
      <c r="AM74" s="16" t="s">
        <v>455</v>
      </c>
      <c r="AN74" s="16" t="s">
        <v>466</v>
      </c>
      <c r="AO74" s="16" t="s">
        <v>456</v>
      </c>
      <c r="AP74" s="16" t="s">
        <v>456</v>
      </c>
      <c r="AQ74" s="16" t="s">
        <v>456</v>
      </c>
      <c r="AR74" s="16" t="s">
        <v>1645</v>
      </c>
      <c r="BF74" s="18">
        <v>46182</v>
      </c>
      <c r="BG74" s="16" t="s">
        <v>1513</v>
      </c>
      <c r="BI74" s="16" t="e">
        <f>IF(COUNTIF('[1]Random Sampling'!F:F,Table1[[#This Row],[RecipientID]])&gt;0,"YES","NO")</f>
        <v>#VALUE!</v>
      </c>
      <c r="BJ74" s="16" t="e">
        <f>IF(COUNTIF('[1]Random Sampling'!C:C,Table1[[#This Row],[RecipientID]])&gt;0,"YES","NO")</f>
        <v>#VALUE!</v>
      </c>
      <c r="BK74"/>
    </row>
    <row r="75" spans="1:63" ht="29" x14ac:dyDescent="0.35">
      <c r="A75" s="16" t="s">
        <v>52</v>
      </c>
      <c r="B75" s="16">
        <v>1475036</v>
      </c>
      <c r="C75" s="16">
        <v>14083268660</v>
      </c>
      <c r="D75" s="16">
        <v>83268660</v>
      </c>
      <c r="E75" s="16" t="s">
        <v>52</v>
      </c>
      <c r="F75" s="16">
        <v>1998</v>
      </c>
      <c r="G75" s="16" t="s">
        <v>1646</v>
      </c>
      <c r="H75" s="16" t="s">
        <v>204</v>
      </c>
      <c r="I75" s="16" t="s">
        <v>1647</v>
      </c>
      <c r="J75" s="16" t="s">
        <v>1648</v>
      </c>
      <c r="K75" s="16" t="s">
        <v>1649</v>
      </c>
      <c r="L75" s="16" t="s">
        <v>455</v>
      </c>
      <c r="M75" s="16" t="s">
        <v>456</v>
      </c>
      <c r="N75" s="16" t="s">
        <v>1650</v>
      </c>
      <c r="O75" s="16" t="s">
        <v>1024</v>
      </c>
      <c r="P75" s="16" t="s">
        <v>1651</v>
      </c>
      <c r="Q75" s="17">
        <v>431303853</v>
      </c>
      <c r="R75" s="16" t="s">
        <v>1652</v>
      </c>
      <c r="S75" s="16" t="s">
        <v>1653</v>
      </c>
      <c r="T75" s="16" t="s">
        <v>1654</v>
      </c>
      <c r="U75" s="16">
        <v>400950046</v>
      </c>
      <c r="V75" s="16" t="s">
        <v>455</v>
      </c>
      <c r="W75" s="16" t="s">
        <v>466</v>
      </c>
      <c r="X75" s="16" t="s">
        <v>456</v>
      </c>
      <c r="Y75" s="16" t="s">
        <v>456</v>
      </c>
      <c r="Z75" s="16" t="s">
        <v>1655</v>
      </c>
      <c r="AA75" s="16" t="s">
        <v>456</v>
      </c>
      <c r="AB75" s="16" t="s">
        <v>456</v>
      </c>
      <c r="AC75" s="16" t="s">
        <v>466</v>
      </c>
      <c r="AD75" s="16" t="s">
        <v>456</v>
      </c>
      <c r="AE75" s="16" t="s">
        <v>1656</v>
      </c>
      <c r="AF75" s="16" t="s">
        <v>219</v>
      </c>
      <c r="AG75" s="16" t="s">
        <v>456</v>
      </c>
      <c r="AH75" s="16" t="s">
        <v>1657</v>
      </c>
      <c r="AI75" s="16" t="s">
        <v>456</v>
      </c>
      <c r="AJ75" s="16" t="s">
        <v>456</v>
      </c>
      <c r="AK75" s="16" t="s">
        <v>456</v>
      </c>
      <c r="AL75" s="16" t="s">
        <v>650</v>
      </c>
      <c r="AM75" s="16" t="s">
        <v>455</v>
      </c>
      <c r="AN75" s="16" t="s">
        <v>466</v>
      </c>
      <c r="AO75" s="16" t="s">
        <v>456</v>
      </c>
      <c r="AP75" s="16" t="s">
        <v>456</v>
      </c>
      <c r="AQ75" s="16" t="s">
        <v>456</v>
      </c>
      <c r="AR75" s="16" t="s">
        <v>1658</v>
      </c>
      <c r="BF75" s="19" t="s">
        <v>1659</v>
      </c>
      <c r="BG75" s="16" t="s">
        <v>1513</v>
      </c>
      <c r="BI75" s="16" t="e">
        <f>IF(COUNTIF('[1]Random Sampling'!F:F,Table1[[#This Row],[RecipientID]])&gt;0,"YES","NO")</f>
        <v>#VALUE!</v>
      </c>
      <c r="BJ75" s="16" t="e">
        <f>IF(COUNTIF('[1]Random Sampling'!C:C,Table1[[#This Row],[RecipientID]])&gt;0,"YES","NO")</f>
        <v>#VALUE!</v>
      </c>
      <c r="BK75"/>
    </row>
    <row r="76" spans="1:63" x14ac:dyDescent="0.35">
      <c r="A76" s="16" t="s">
        <v>1661</v>
      </c>
      <c r="B76" s="16">
        <v>1475047</v>
      </c>
      <c r="C76" s="16" t="s">
        <v>1660</v>
      </c>
      <c r="D76" s="16" t="s">
        <v>650</v>
      </c>
      <c r="E76" s="16" t="s">
        <v>1661</v>
      </c>
      <c r="F76" s="16">
        <v>2012</v>
      </c>
      <c r="G76" s="16" t="s">
        <v>1662</v>
      </c>
      <c r="H76" s="16" t="s">
        <v>206</v>
      </c>
      <c r="I76" s="16" t="s">
        <v>1662</v>
      </c>
      <c r="J76" s="16" t="s">
        <v>1663</v>
      </c>
      <c r="K76" s="16" t="s">
        <v>1663</v>
      </c>
      <c r="L76" s="16" t="s">
        <v>456</v>
      </c>
      <c r="M76" s="16" t="s">
        <v>466</v>
      </c>
      <c r="N76" s="16" t="s">
        <v>1664</v>
      </c>
      <c r="O76" s="16" t="s">
        <v>1665</v>
      </c>
      <c r="P76" s="16" t="s">
        <v>1666</v>
      </c>
      <c r="Q76" s="17">
        <v>61438793369</v>
      </c>
      <c r="R76" s="16" t="s">
        <v>1667</v>
      </c>
      <c r="S76" s="16" t="s">
        <v>1668</v>
      </c>
      <c r="T76" s="16" t="s">
        <v>1669</v>
      </c>
      <c r="U76" s="16">
        <v>61455781635</v>
      </c>
      <c r="V76" s="16" t="s">
        <v>456</v>
      </c>
      <c r="W76" s="16" t="s">
        <v>1670</v>
      </c>
      <c r="X76" s="16" t="s">
        <v>456</v>
      </c>
      <c r="Y76" s="16" t="s">
        <v>455</v>
      </c>
      <c r="Z76" s="16" t="s">
        <v>1671</v>
      </c>
      <c r="AA76" s="16" t="s">
        <v>456</v>
      </c>
      <c r="AB76" s="16" t="s">
        <v>456</v>
      </c>
      <c r="AC76" s="16" t="s">
        <v>466</v>
      </c>
      <c r="AD76" s="16" t="s">
        <v>456</v>
      </c>
      <c r="AE76" s="16" t="s">
        <v>1672</v>
      </c>
      <c r="AF76" s="16" t="s">
        <v>229</v>
      </c>
      <c r="AG76" s="16" t="s">
        <v>456</v>
      </c>
      <c r="AH76" s="16" t="s">
        <v>1673</v>
      </c>
      <c r="AI76" s="16" t="s">
        <v>456</v>
      </c>
      <c r="AJ76" s="16" t="s">
        <v>456</v>
      </c>
      <c r="AK76" s="16" t="s">
        <v>456</v>
      </c>
      <c r="AL76" s="16" t="s">
        <v>650</v>
      </c>
      <c r="AM76" s="16" t="s">
        <v>455</v>
      </c>
      <c r="AN76" s="16" t="s">
        <v>466</v>
      </c>
      <c r="AO76" s="16" t="s">
        <v>456</v>
      </c>
      <c r="AP76" s="16" t="s">
        <v>456</v>
      </c>
      <c r="AQ76" s="16" t="s">
        <v>456</v>
      </c>
      <c r="AR76" s="16" t="s">
        <v>1674</v>
      </c>
      <c r="BF76" s="18">
        <v>46185</v>
      </c>
      <c r="BG76" s="16" t="s">
        <v>1513</v>
      </c>
      <c r="BI76" s="16" t="e">
        <f>IF(COUNTIF('[1]Random Sampling'!F:F,Table1[[#This Row],[RecipientID]])&gt;0,"YES","NO")</f>
        <v>#VALUE!</v>
      </c>
      <c r="BJ76" s="16" t="e">
        <f>IF(COUNTIF('[1]Random Sampling'!C:C,Table1[[#This Row],[RecipientID]])&gt;0,"YES","NO")</f>
        <v>#VALUE!</v>
      </c>
      <c r="BK76"/>
    </row>
    <row r="77" spans="1:63" x14ac:dyDescent="0.35">
      <c r="A77" s="16" t="s">
        <v>53</v>
      </c>
      <c r="B77" s="16">
        <v>1475105</v>
      </c>
      <c r="C77" s="16" t="s">
        <v>161</v>
      </c>
      <c r="D77" s="16">
        <v>601315753</v>
      </c>
      <c r="E77" s="16" t="s">
        <v>53</v>
      </c>
      <c r="F77" s="16">
        <v>2014</v>
      </c>
      <c r="G77" s="16" t="s">
        <v>1675</v>
      </c>
      <c r="H77" s="16" t="s">
        <v>207</v>
      </c>
      <c r="I77" s="16" t="s">
        <v>1675</v>
      </c>
      <c r="J77" s="16" t="s">
        <v>1676</v>
      </c>
      <c r="K77" s="16" t="s">
        <v>1677</v>
      </c>
      <c r="L77" s="16" t="s">
        <v>456</v>
      </c>
      <c r="M77" s="16" t="s">
        <v>466</v>
      </c>
      <c r="N77" s="16" t="s">
        <v>1678</v>
      </c>
      <c r="O77" s="16" t="s">
        <v>673</v>
      </c>
      <c r="P77" s="16" t="s">
        <v>1679</v>
      </c>
      <c r="Q77" s="17">
        <v>455507350</v>
      </c>
      <c r="R77" s="16" t="s">
        <v>1680</v>
      </c>
      <c r="S77" s="16" t="s">
        <v>618</v>
      </c>
      <c r="T77" s="16" t="s">
        <v>1681</v>
      </c>
      <c r="U77" s="16">
        <v>416585508</v>
      </c>
      <c r="V77" s="16" t="s">
        <v>455</v>
      </c>
      <c r="W77" s="16" t="s">
        <v>466</v>
      </c>
      <c r="X77" s="16" t="s">
        <v>456</v>
      </c>
      <c r="Y77" s="16" t="s">
        <v>456</v>
      </c>
      <c r="Z77" s="16" t="s">
        <v>1682</v>
      </c>
      <c r="AA77" s="16" t="s">
        <v>456</v>
      </c>
      <c r="AB77" s="16" t="s">
        <v>456</v>
      </c>
      <c r="AC77" s="16" t="s">
        <v>466</v>
      </c>
      <c r="AD77" s="16" t="s">
        <v>456</v>
      </c>
      <c r="AE77" s="16" t="s">
        <v>1683</v>
      </c>
      <c r="AF77" s="16" t="s">
        <v>226</v>
      </c>
      <c r="AG77" s="16" t="s">
        <v>456</v>
      </c>
      <c r="AH77" s="16" t="s">
        <v>1684</v>
      </c>
      <c r="AI77" s="16" t="s">
        <v>456</v>
      </c>
      <c r="AJ77" s="16" t="s">
        <v>456</v>
      </c>
      <c r="AK77" s="16" t="s">
        <v>456</v>
      </c>
      <c r="AL77" s="16" t="s">
        <v>1685</v>
      </c>
      <c r="AM77" s="16" t="s">
        <v>455</v>
      </c>
      <c r="AN77" s="16" t="s">
        <v>466</v>
      </c>
      <c r="AO77" s="16" t="s">
        <v>456</v>
      </c>
      <c r="AP77" s="16" t="s">
        <v>456</v>
      </c>
      <c r="AQ77" s="16" t="s">
        <v>456</v>
      </c>
      <c r="AR77" s="16" t="s">
        <v>1686</v>
      </c>
      <c r="BF77" s="18">
        <v>46183</v>
      </c>
      <c r="BG77" s="16" t="s">
        <v>1513</v>
      </c>
      <c r="BI77" s="16" t="e">
        <f>IF(COUNTIF('[1]Random Sampling'!F:F,Table1[[#This Row],[RecipientID]])&gt;0,"YES","NO")</f>
        <v>#VALUE!</v>
      </c>
      <c r="BJ77" s="16" t="e">
        <f>IF(COUNTIF('[1]Random Sampling'!C:C,Table1[[#This Row],[RecipientID]])&gt;0,"YES","NO")</f>
        <v>#VALUE!</v>
      </c>
      <c r="BK77"/>
    </row>
    <row r="78" spans="1:63" x14ac:dyDescent="0.35">
      <c r="A78" s="22" t="s">
        <v>162</v>
      </c>
      <c r="B78" s="16">
        <v>1475121</v>
      </c>
      <c r="C78" s="22" t="s">
        <v>163</v>
      </c>
      <c r="D78" s="16" t="s">
        <v>1687</v>
      </c>
      <c r="E78" s="16" t="s">
        <v>1688</v>
      </c>
      <c r="F78" s="16">
        <v>2014</v>
      </c>
      <c r="G78" s="16" t="s">
        <v>1689</v>
      </c>
      <c r="H78" s="16" t="s">
        <v>201</v>
      </c>
      <c r="I78" s="16" t="s">
        <v>1689</v>
      </c>
      <c r="J78" s="16" t="s">
        <v>1690</v>
      </c>
      <c r="K78" s="16" t="s">
        <v>1691</v>
      </c>
      <c r="L78" s="16" t="s">
        <v>456</v>
      </c>
      <c r="M78" s="16" t="s">
        <v>466</v>
      </c>
      <c r="N78" s="16" t="s">
        <v>1692</v>
      </c>
      <c r="O78" s="16" t="s">
        <v>1693</v>
      </c>
      <c r="P78" s="16" t="s">
        <v>1694</v>
      </c>
      <c r="Q78" s="17">
        <v>401732127</v>
      </c>
      <c r="R78" s="16" t="s">
        <v>1695</v>
      </c>
      <c r="S78" s="16" t="s">
        <v>1696</v>
      </c>
      <c r="T78" s="16" t="s">
        <v>1697</v>
      </c>
      <c r="U78" s="16">
        <v>424561809</v>
      </c>
      <c r="V78" s="16" t="s">
        <v>456</v>
      </c>
      <c r="W78" s="16" t="s">
        <v>1698</v>
      </c>
      <c r="X78" s="16" t="s">
        <v>456</v>
      </c>
      <c r="Y78" s="16" t="s">
        <v>456</v>
      </c>
      <c r="Z78" s="16" t="s">
        <v>1699</v>
      </c>
      <c r="AA78" s="16" t="s">
        <v>456</v>
      </c>
      <c r="AB78" s="16" t="s">
        <v>456</v>
      </c>
      <c r="AC78" s="16" t="s">
        <v>466</v>
      </c>
      <c r="AD78" s="16" t="s">
        <v>650</v>
      </c>
      <c r="AE78" s="16" t="s">
        <v>466</v>
      </c>
      <c r="AF78" s="16" t="s">
        <v>219</v>
      </c>
      <c r="AG78" s="16" t="s">
        <v>456</v>
      </c>
      <c r="AH78" s="16" t="s">
        <v>600</v>
      </c>
      <c r="AI78" s="16" t="s">
        <v>456</v>
      </c>
      <c r="AJ78" s="16" t="s">
        <v>456</v>
      </c>
      <c r="AK78" s="16" t="s">
        <v>456</v>
      </c>
      <c r="AL78" s="16" t="s">
        <v>650</v>
      </c>
      <c r="AM78" s="16" t="s">
        <v>455</v>
      </c>
      <c r="AN78" s="16" t="s">
        <v>466</v>
      </c>
      <c r="AO78" s="16" t="s">
        <v>456</v>
      </c>
      <c r="AP78" s="16" t="s">
        <v>456</v>
      </c>
      <c r="AQ78" s="16" t="s">
        <v>456</v>
      </c>
      <c r="AR78" s="16" t="s">
        <v>1700</v>
      </c>
      <c r="BF78" s="18">
        <v>46184</v>
      </c>
      <c r="BG78" s="16" t="s">
        <v>1513</v>
      </c>
      <c r="BI78" s="16" t="e">
        <f>IF(COUNTIF('[1]Random Sampling'!F:F,Table1[[#This Row],[RecipientID]])&gt;0,"YES","NO")</f>
        <v>#VALUE!</v>
      </c>
      <c r="BJ78" s="16" t="e">
        <f>IF(COUNTIF('[1]Random Sampling'!C:C,Table1[[#This Row],[RecipientID]])&gt;0,"YES","NO")</f>
        <v>#VALUE!</v>
      </c>
      <c r="BK78"/>
    </row>
    <row r="79" spans="1:63" x14ac:dyDescent="0.35">
      <c r="A79" s="16" t="s">
        <v>54</v>
      </c>
      <c r="B79" s="16">
        <v>1475122</v>
      </c>
      <c r="C79" s="16" t="s">
        <v>164</v>
      </c>
      <c r="D79" s="16" t="s">
        <v>650</v>
      </c>
      <c r="E79" s="16" t="s">
        <v>54</v>
      </c>
      <c r="F79" s="16">
        <v>2018</v>
      </c>
      <c r="G79" s="16" t="s">
        <v>1701</v>
      </c>
      <c r="H79" s="16" t="s">
        <v>202</v>
      </c>
      <c r="I79" s="16" t="s">
        <v>1701</v>
      </c>
      <c r="J79" s="16" t="s">
        <v>1702</v>
      </c>
      <c r="K79" s="16" t="s">
        <v>1703</v>
      </c>
      <c r="L79" s="16" t="s">
        <v>455</v>
      </c>
      <c r="M79" s="16" t="s">
        <v>456</v>
      </c>
      <c r="N79" s="16" t="s">
        <v>1704</v>
      </c>
      <c r="O79" s="16" t="s">
        <v>1705</v>
      </c>
      <c r="P79" s="16" t="s">
        <v>1706</v>
      </c>
      <c r="Q79" s="17">
        <v>488845403</v>
      </c>
      <c r="R79" s="16" t="s">
        <v>1707</v>
      </c>
      <c r="S79" s="16" t="s">
        <v>1708</v>
      </c>
      <c r="T79" s="23" t="s">
        <v>1709</v>
      </c>
      <c r="U79" s="16">
        <v>64275650260</v>
      </c>
      <c r="V79" s="16" t="s">
        <v>455</v>
      </c>
      <c r="W79" s="16" t="s">
        <v>466</v>
      </c>
      <c r="X79" s="16" t="s">
        <v>456</v>
      </c>
      <c r="Y79" s="16" t="s">
        <v>456</v>
      </c>
      <c r="Z79" s="16" t="s">
        <v>1710</v>
      </c>
      <c r="AA79" s="16" t="s">
        <v>456</v>
      </c>
      <c r="AB79" s="16" t="s">
        <v>456</v>
      </c>
      <c r="AC79" s="16" t="s">
        <v>466</v>
      </c>
      <c r="AD79" s="16" t="s">
        <v>650</v>
      </c>
      <c r="AE79" s="16" t="s">
        <v>466</v>
      </c>
      <c r="AF79" s="16" t="s">
        <v>225</v>
      </c>
      <c r="AG79" s="16" t="s">
        <v>456</v>
      </c>
      <c r="AH79" s="16" t="s">
        <v>1711</v>
      </c>
      <c r="AI79" s="16" t="s">
        <v>456</v>
      </c>
      <c r="AJ79" s="16" t="s">
        <v>456</v>
      </c>
      <c r="AK79" s="16" t="s">
        <v>456</v>
      </c>
      <c r="AL79" s="16" t="s">
        <v>1148</v>
      </c>
      <c r="AM79" s="16" t="s">
        <v>455</v>
      </c>
      <c r="AN79" s="16" t="s">
        <v>466</v>
      </c>
      <c r="AO79" s="16" t="s">
        <v>456</v>
      </c>
      <c r="AP79" s="16" t="s">
        <v>456</v>
      </c>
      <c r="AQ79" s="16" t="s">
        <v>456</v>
      </c>
      <c r="AR79" s="16" t="s">
        <v>1712</v>
      </c>
      <c r="BF79" s="18">
        <v>46182</v>
      </c>
      <c r="BG79" s="16" t="s">
        <v>1513</v>
      </c>
      <c r="BI79" s="16" t="e">
        <f>IF(COUNTIF('[1]Random Sampling'!F:F,Table1[[#This Row],[RecipientID]])&gt;0,"YES","NO")</f>
        <v>#VALUE!</v>
      </c>
      <c r="BJ79" s="16" t="e">
        <f>IF(COUNTIF('[1]Random Sampling'!C:C,Table1[[#This Row],[RecipientID]])&gt;0,"YES","NO")</f>
        <v>#VALUE!</v>
      </c>
      <c r="BK79"/>
    </row>
    <row r="80" spans="1:63" x14ac:dyDescent="0.35">
      <c r="A80" s="16" t="s">
        <v>55</v>
      </c>
      <c r="B80" s="16">
        <v>1475125</v>
      </c>
      <c r="C80" s="16" t="s">
        <v>165</v>
      </c>
      <c r="D80" s="16" t="s">
        <v>1713</v>
      </c>
      <c r="E80" s="16" t="s">
        <v>55</v>
      </c>
      <c r="F80" s="16">
        <v>2019</v>
      </c>
      <c r="G80" s="16" t="s">
        <v>1714</v>
      </c>
      <c r="H80" s="16" t="s">
        <v>213</v>
      </c>
      <c r="I80" s="16">
        <v>2486</v>
      </c>
      <c r="J80" s="16" t="s">
        <v>1715</v>
      </c>
      <c r="K80" s="16" t="s">
        <v>1716</v>
      </c>
      <c r="L80" s="16" t="s">
        <v>456</v>
      </c>
      <c r="M80" s="16" t="s">
        <v>466</v>
      </c>
      <c r="N80" s="16" t="s">
        <v>1717</v>
      </c>
      <c r="O80" s="16" t="s">
        <v>488</v>
      </c>
      <c r="P80" s="16" t="s">
        <v>1718</v>
      </c>
      <c r="Q80" s="17">
        <v>414711011</v>
      </c>
      <c r="R80" s="16" t="s">
        <v>1719</v>
      </c>
      <c r="S80" s="16" t="s">
        <v>1720</v>
      </c>
      <c r="T80" s="16" t="s">
        <v>1721</v>
      </c>
      <c r="U80" s="16">
        <v>1800497148</v>
      </c>
      <c r="V80" s="16" t="s">
        <v>456</v>
      </c>
      <c r="W80" s="16" t="s">
        <v>1722</v>
      </c>
      <c r="X80" s="16" t="s">
        <v>456</v>
      </c>
      <c r="Y80" s="16" t="s">
        <v>456</v>
      </c>
      <c r="Z80" s="16" t="s">
        <v>1723</v>
      </c>
      <c r="AA80" s="16" t="s">
        <v>456</v>
      </c>
      <c r="AB80" s="16" t="s">
        <v>456</v>
      </c>
      <c r="AC80" s="16" t="s">
        <v>466</v>
      </c>
      <c r="AD80" s="16" t="s">
        <v>650</v>
      </c>
      <c r="AE80" s="16" t="s">
        <v>466</v>
      </c>
      <c r="AF80" s="16" t="s">
        <v>219</v>
      </c>
      <c r="AG80" s="16" t="s">
        <v>456</v>
      </c>
      <c r="AH80" s="16" t="s">
        <v>1724</v>
      </c>
      <c r="AI80" s="16" t="s">
        <v>456</v>
      </c>
      <c r="AJ80" s="16" t="s">
        <v>456</v>
      </c>
      <c r="AK80" s="16" t="s">
        <v>456</v>
      </c>
      <c r="AL80" s="16" t="s">
        <v>1148</v>
      </c>
      <c r="AM80" s="16" t="s">
        <v>455</v>
      </c>
      <c r="AN80" s="16" t="s">
        <v>466</v>
      </c>
      <c r="AO80" s="16" t="s">
        <v>456</v>
      </c>
      <c r="AP80" s="16" t="s">
        <v>456</v>
      </c>
      <c r="AQ80" s="16" t="s">
        <v>456</v>
      </c>
      <c r="AR80" s="16" t="s">
        <v>1725</v>
      </c>
      <c r="BF80" s="18">
        <v>46185</v>
      </c>
      <c r="BG80" s="16" t="s">
        <v>1513</v>
      </c>
      <c r="BI80" s="16" t="e">
        <f>IF(COUNTIF('[1]Random Sampling'!F:F,Table1[[#This Row],[RecipientID]])&gt;0,"YES","NO")</f>
        <v>#VALUE!</v>
      </c>
      <c r="BJ80" s="16" t="e">
        <f>IF(COUNTIF('[1]Random Sampling'!C:C,Table1[[#This Row],[RecipientID]])&gt;0,"YES","NO")</f>
        <v>#VALUE!</v>
      </c>
      <c r="BK80"/>
    </row>
    <row r="81" spans="1:63" x14ac:dyDescent="0.35">
      <c r="A81" s="16" t="s">
        <v>1727</v>
      </c>
      <c r="B81" s="16">
        <v>1475129</v>
      </c>
      <c r="C81" s="16" t="s">
        <v>1726</v>
      </c>
      <c r="D81" s="16" t="s">
        <v>650</v>
      </c>
      <c r="E81" s="16" t="s">
        <v>1727</v>
      </c>
      <c r="F81" s="16">
        <v>10</v>
      </c>
      <c r="G81" s="16" t="s">
        <v>1728</v>
      </c>
      <c r="H81" s="16" t="s">
        <v>207</v>
      </c>
      <c r="I81" s="16" t="s">
        <v>1728</v>
      </c>
      <c r="J81" s="16" t="s">
        <v>1729</v>
      </c>
      <c r="K81" s="16" t="s">
        <v>650</v>
      </c>
      <c r="L81" s="16" t="s">
        <v>456</v>
      </c>
      <c r="M81" s="16" t="s">
        <v>466</v>
      </c>
      <c r="N81" s="16" t="s">
        <v>1730</v>
      </c>
      <c r="O81" s="16" t="s">
        <v>1731</v>
      </c>
      <c r="P81" s="16" t="s">
        <v>1732</v>
      </c>
      <c r="Q81" s="17">
        <v>897971069</v>
      </c>
      <c r="R81" s="16" t="s">
        <v>1733</v>
      </c>
      <c r="S81" s="16" t="s">
        <v>1734</v>
      </c>
      <c r="T81" s="16" t="s">
        <v>1735</v>
      </c>
      <c r="U81" s="16">
        <v>897971069</v>
      </c>
      <c r="V81" s="16" t="s">
        <v>455</v>
      </c>
      <c r="W81" s="16" t="s">
        <v>466</v>
      </c>
      <c r="X81" s="16" t="s">
        <v>455</v>
      </c>
      <c r="Y81" s="16" t="s">
        <v>466</v>
      </c>
      <c r="Z81" s="16" t="s">
        <v>1736</v>
      </c>
      <c r="AA81" s="16" t="s">
        <v>456</v>
      </c>
      <c r="AB81" s="16" t="s">
        <v>456</v>
      </c>
      <c r="AC81" s="16" t="s">
        <v>466</v>
      </c>
      <c r="AD81" s="16" t="s">
        <v>456</v>
      </c>
      <c r="AE81" s="16" t="s">
        <v>1737</v>
      </c>
      <c r="AF81" s="16" t="s">
        <v>207</v>
      </c>
      <c r="AG81" s="16" t="s">
        <v>456</v>
      </c>
      <c r="AH81" s="16" t="s">
        <v>1738</v>
      </c>
      <c r="AI81" s="16" t="s">
        <v>456</v>
      </c>
      <c r="AJ81" s="16" t="s">
        <v>456</v>
      </c>
      <c r="AK81" s="16" t="s">
        <v>456</v>
      </c>
      <c r="AL81" s="16" t="s">
        <v>650</v>
      </c>
      <c r="AM81" s="16" t="s">
        <v>455</v>
      </c>
      <c r="AN81" s="16" t="s">
        <v>466</v>
      </c>
      <c r="AO81" s="16" t="s">
        <v>456</v>
      </c>
      <c r="AP81" s="16" t="s">
        <v>456</v>
      </c>
      <c r="AQ81" s="16" t="s">
        <v>456</v>
      </c>
      <c r="AR81" s="16" t="s">
        <v>1739</v>
      </c>
      <c r="BF81" s="16" t="s">
        <v>1740</v>
      </c>
      <c r="BG81" s="16" t="s">
        <v>1513</v>
      </c>
      <c r="BI81" s="16" t="e">
        <f>IF(COUNTIF('[1]Random Sampling'!F:F,Table1[[#This Row],[RecipientID]])&gt;0,"YES","NO")</f>
        <v>#VALUE!</v>
      </c>
      <c r="BJ81" s="16" t="e">
        <f>IF(COUNTIF('[1]Random Sampling'!C:C,Table1[[#This Row],[RecipientID]])&gt;0,"YES","NO")</f>
        <v>#VALUE!</v>
      </c>
      <c r="BK81"/>
    </row>
    <row r="82" spans="1:63" x14ac:dyDescent="0.35">
      <c r="A82" s="16" t="s">
        <v>1741</v>
      </c>
      <c r="B82" s="16">
        <v>1475133</v>
      </c>
      <c r="C82" s="16">
        <v>26641286624</v>
      </c>
      <c r="D82" s="16">
        <v>641286624</v>
      </c>
      <c r="E82" s="16" t="s">
        <v>1742</v>
      </c>
      <c r="F82" s="16">
        <v>2020</v>
      </c>
      <c r="G82" s="16" t="s">
        <v>1743</v>
      </c>
      <c r="H82" s="16" t="s">
        <v>200</v>
      </c>
      <c r="I82" s="16" t="s">
        <v>1743</v>
      </c>
      <c r="J82" s="16" t="s">
        <v>1744</v>
      </c>
      <c r="K82" s="16" t="s">
        <v>1745</v>
      </c>
      <c r="L82" s="16" t="s">
        <v>456</v>
      </c>
      <c r="M82" s="16" t="s">
        <v>466</v>
      </c>
      <c r="N82" s="16" t="s">
        <v>1746</v>
      </c>
      <c r="O82" s="16" t="s">
        <v>1747</v>
      </c>
      <c r="P82" s="16" t="s">
        <v>1748</v>
      </c>
      <c r="Q82" s="17">
        <v>426852340</v>
      </c>
      <c r="R82" s="16" t="s">
        <v>1749</v>
      </c>
      <c r="S82" s="16" t="s">
        <v>1750</v>
      </c>
      <c r="T82" s="16" t="s">
        <v>1751</v>
      </c>
      <c r="U82" s="16">
        <v>3164097333</v>
      </c>
      <c r="V82" s="16" t="s">
        <v>456</v>
      </c>
      <c r="W82" s="16" t="s">
        <v>1752</v>
      </c>
      <c r="X82" s="16" t="s">
        <v>456</v>
      </c>
      <c r="Y82" s="16" t="s">
        <v>456</v>
      </c>
      <c r="Z82" s="16" t="s">
        <v>1753</v>
      </c>
      <c r="AA82" s="16" t="s">
        <v>456</v>
      </c>
      <c r="AB82" s="16" t="s">
        <v>456</v>
      </c>
      <c r="AC82" s="16" t="s">
        <v>466</v>
      </c>
      <c r="AD82" s="16" t="s">
        <v>456</v>
      </c>
      <c r="AE82" s="16" t="s">
        <v>1754</v>
      </c>
      <c r="AF82" s="16" t="s">
        <v>225</v>
      </c>
      <c r="AG82" s="16" t="s">
        <v>456</v>
      </c>
      <c r="AH82" s="16" t="s">
        <v>1755</v>
      </c>
      <c r="AI82" s="16" t="s">
        <v>456</v>
      </c>
      <c r="AJ82" s="16" t="s">
        <v>456</v>
      </c>
      <c r="AK82" s="16" t="s">
        <v>456</v>
      </c>
      <c r="AL82" s="16" t="s">
        <v>1756</v>
      </c>
      <c r="AM82" s="16" t="s">
        <v>455</v>
      </c>
      <c r="AN82" s="16" t="s">
        <v>466</v>
      </c>
      <c r="AO82" s="16" t="s">
        <v>456</v>
      </c>
      <c r="AP82" s="16" t="s">
        <v>456</v>
      </c>
      <c r="AQ82" s="16" t="s">
        <v>456</v>
      </c>
      <c r="AR82" s="16" t="s">
        <v>1757</v>
      </c>
      <c r="BF82" s="18">
        <v>46185</v>
      </c>
      <c r="BG82" s="16" t="s">
        <v>1513</v>
      </c>
      <c r="BI82" s="16" t="e">
        <f>IF(COUNTIF('[1]Random Sampling'!F:F,Table1[[#This Row],[RecipientID]])&gt;0,"YES","NO")</f>
        <v>#VALUE!</v>
      </c>
      <c r="BJ82" s="16" t="e">
        <f>IF(COUNTIF('[1]Random Sampling'!C:C,Table1[[#This Row],[RecipientID]])&gt;0,"YES","NO")</f>
        <v>#VALUE!</v>
      </c>
      <c r="BK82"/>
    </row>
    <row r="83" spans="1:63" x14ac:dyDescent="0.35">
      <c r="A83" s="16" t="s">
        <v>1758</v>
      </c>
      <c r="B83" s="16">
        <v>1475138</v>
      </c>
      <c r="C83" s="16">
        <v>21087256764</v>
      </c>
      <c r="D83" s="16">
        <v>87256764</v>
      </c>
      <c r="E83" s="16" t="s">
        <v>1758</v>
      </c>
      <c r="F83" s="16">
        <v>1991</v>
      </c>
      <c r="G83" s="16" t="s">
        <v>1759</v>
      </c>
      <c r="H83" s="16" t="s">
        <v>210</v>
      </c>
      <c r="I83" s="16" t="s">
        <v>1760</v>
      </c>
      <c r="J83" s="7" t="s">
        <v>3334</v>
      </c>
      <c r="K83" s="16" t="s">
        <v>835</v>
      </c>
      <c r="L83" s="16" t="s">
        <v>456</v>
      </c>
      <c r="M83" s="16" t="s">
        <v>466</v>
      </c>
      <c r="N83" s="16" t="s">
        <v>1761</v>
      </c>
      <c r="O83" s="16" t="s">
        <v>618</v>
      </c>
      <c r="P83" s="16" t="s">
        <v>1762</v>
      </c>
      <c r="Q83" s="17">
        <v>418812142</v>
      </c>
      <c r="R83" s="16" t="s">
        <v>600</v>
      </c>
      <c r="S83" s="16" t="s">
        <v>600</v>
      </c>
      <c r="T83" s="16" t="s">
        <v>1763</v>
      </c>
      <c r="U83" s="16">
        <v>0</v>
      </c>
      <c r="V83" s="16" t="s">
        <v>456</v>
      </c>
      <c r="W83" s="16" t="s">
        <v>1764</v>
      </c>
      <c r="X83" s="16" t="s">
        <v>456</v>
      </c>
      <c r="Y83" s="16" t="s">
        <v>455</v>
      </c>
      <c r="Z83" s="16" t="s">
        <v>1765</v>
      </c>
      <c r="AA83" s="16" t="s">
        <v>456</v>
      </c>
      <c r="AB83" s="16" t="s">
        <v>456</v>
      </c>
      <c r="AC83" s="16" t="s">
        <v>466</v>
      </c>
      <c r="AD83" s="16" t="s">
        <v>455</v>
      </c>
      <c r="AE83" s="16" t="s">
        <v>466</v>
      </c>
      <c r="AF83" s="16" t="s">
        <v>208</v>
      </c>
      <c r="AG83" s="16" t="s">
        <v>456</v>
      </c>
      <c r="AH83" s="16" t="s">
        <v>600</v>
      </c>
      <c r="AI83" s="16" t="s">
        <v>456</v>
      </c>
      <c r="AJ83" s="16" t="s">
        <v>456</v>
      </c>
      <c r="AK83" s="16" t="s">
        <v>456</v>
      </c>
      <c r="AL83" s="16" t="s">
        <v>679</v>
      </c>
      <c r="AM83" s="16" t="s">
        <v>455</v>
      </c>
      <c r="AN83" s="16" t="s">
        <v>466</v>
      </c>
      <c r="AO83" s="16" t="s">
        <v>456</v>
      </c>
      <c r="AP83" s="16" t="s">
        <v>456</v>
      </c>
      <c r="AQ83" s="16" t="s">
        <v>456</v>
      </c>
      <c r="AR83" s="16" t="s">
        <v>1766</v>
      </c>
      <c r="BG83" s="16" t="s">
        <v>1513</v>
      </c>
      <c r="BI83" s="16" t="e">
        <f>IF(COUNTIF('[1]Random Sampling'!F:F,Table1[[#This Row],[RecipientID]])&gt;0,"YES","NO")</f>
        <v>#VALUE!</v>
      </c>
      <c r="BJ83" s="16" t="e">
        <f>IF(COUNTIF('[1]Random Sampling'!C:C,Table1[[#This Row],[RecipientID]])&gt;0,"YES","NO")</f>
        <v>#VALUE!</v>
      </c>
      <c r="BK83"/>
    </row>
    <row r="84" spans="1:63" x14ac:dyDescent="0.35">
      <c r="A84" s="16" t="s">
        <v>56</v>
      </c>
      <c r="B84" s="16">
        <v>1475139</v>
      </c>
      <c r="C84" s="16">
        <v>81165940849</v>
      </c>
      <c r="D84" s="16">
        <v>165940849</v>
      </c>
      <c r="E84" s="16" t="s">
        <v>56</v>
      </c>
      <c r="F84" s="16">
        <v>2013</v>
      </c>
      <c r="G84" s="16" t="s">
        <v>1767</v>
      </c>
      <c r="H84" s="16" t="s">
        <v>201</v>
      </c>
      <c r="I84" s="16">
        <v>2680</v>
      </c>
      <c r="J84" s="16" t="s">
        <v>1768</v>
      </c>
      <c r="K84" s="16" t="s">
        <v>1769</v>
      </c>
      <c r="L84" s="16" t="s">
        <v>456</v>
      </c>
      <c r="M84" s="16" t="s">
        <v>466</v>
      </c>
      <c r="N84" s="16" t="s">
        <v>1770</v>
      </c>
      <c r="O84" s="16" t="s">
        <v>568</v>
      </c>
      <c r="P84" s="16" t="s">
        <v>1771</v>
      </c>
      <c r="Q84" s="17">
        <v>428386393</v>
      </c>
      <c r="R84" s="16" t="s">
        <v>1772</v>
      </c>
      <c r="S84" s="16" t="s">
        <v>595</v>
      </c>
      <c r="T84" s="16" t="s">
        <v>1771</v>
      </c>
      <c r="U84" s="16">
        <v>428386393</v>
      </c>
      <c r="V84" s="16" t="s">
        <v>456</v>
      </c>
      <c r="W84" s="16" t="s">
        <v>1773</v>
      </c>
      <c r="X84" s="16" t="s">
        <v>456</v>
      </c>
      <c r="Y84" s="16" t="s">
        <v>456</v>
      </c>
      <c r="Z84" s="16" t="s">
        <v>1774</v>
      </c>
      <c r="AA84" s="16" t="s">
        <v>456</v>
      </c>
      <c r="AB84" s="16" t="s">
        <v>456</v>
      </c>
      <c r="AC84" s="16" t="s">
        <v>466</v>
      </c>
      <c r="AD84" s="16" t="s">
        <v>456</v>
      </c>
      <c r="AE84" s="16" t="s">
        <v>1775</v>
      </c>
      <c r="AF84" s="16" t="s">
        <v>227</v>
      </c>
      <c r="AG84" s="16" t="s">
        <v>456</v>
      </c>
      <c r="AH84" s="16" t="s">
        <v>1776</v>
      </c>
      <c r="AI84" s="16" t="s">
        <v>456</v>
      </c>
      <c r="AJ84" s="16" t="s">
        <v>456</v>
      </c>
      <c r="AK84" s="16" t="s">
        <v>456</v>
      </c>
      <c r="AL84" s="16" t="s">
        <v>469</v>
      </c>
      <c r="AM84" s="16" t="s">
        <v>455</v>
      </c>
      <c r="AN84" s="16" t="s">
        <v>466</v>
      </c>
      <c r="AO84" s="16" t="s">
        <v>456</v>
      </c>
      <c r="AP84" s="16" t="s">
        <v>456</v>
      </c>
      <c r="AQ84" s="16" t="s">
        <v>456</v>
      </c>
      <c r="AR84" s="16" t="s">
        <v>1777</v>
      </c>
      <c r="BF84" s="18">
        <v>46185</v>
      </c>
      <c r="BG84" s="16" t="s">
        <v>1513</v>
      </c>
      <c r="BI84" s="16" t="e">
        <f>IF(COUNTIF('[1]Random Sampling'!F:F,Table1[[#This Row],[RecipientID]])&gt;0,"YES","NO")</f>
        <v>#VALUE!</v>
      </c>
      <c r="BJ84" s="16" t="e">
        <f>IF(COUNTIF('[1]Random Sampling'!C:C,Table1[[#This Row],[RecipientID]])&gt;0,"YES","NO")</f>
        <v>#VALUE!</v>
      </c>
      <c r="BK84"/>
    </row>
    <row r="85" spans="1:63" x14ac:dyDescent="0.35">
      <c r="A85" s="16" t="s">
        <v>1778</v>
      </c>
      <c r="B85" s="16">
        <v>1475147</v>
      </c>
      <c r="C85" s="16">
        <v>32638843713</v>
      </c>
      <c r="D85" s="16">
        <v>638843713</v>
      </c>
      <c r="E85" s="16" t="s">
        <v>1778</v>
      </c>
      <c r="F85" s="16">
        <v>2020</v>
      </c>
      <c r="G85" s="16" t="s">
        <v>1779</v>
      </c>
      <c r="H85" s="16" t="s">
        <v>201</v>
      </c>
      <c r="I85" s="16" t="s">
        <v>1779</v>
      </c>
      <c r="J85" s="16" t="s">
        <v>1780</v>
      </c>
      <c r="K85" s="16" t="s">
        <v>1781</v>
      </c>
      <c r="L85" s="16" t="s">
        <v>456</v>
      </c>
      <c r="M85" s="16" t="s">
        <v>466</v>
      </c>
      <c r="N85" s="16" t="s">
        <v>1782</v>
      </c>
      <c r="O85" s="16" t="s">
        <v>618</v>
      </c>
      <c r="P85" s="16" t="s">
        <v>1783</v>
      </c>
      <c r="Q85" s="17">
        <v>249320855</v>
      </c>
      <c r="R85" s="16" t="s">
        <v>1784</v>
      </c>
      <c r="S85" s="16" t="s">
        <v>1785</v>
      </c>
      <c r="T85" s="16" t="s">
        <v>1786</v>
      </c>
      <c r="U85" s="16">
        <v>249320855</v>
      </c>
      <c r="V85" s="16" t="s">
        <v>456</v>
      </c>
      <c r="W85" s="16" t="s">
        <v>1787</v>
      </c>
      <c r="X85" s="16" t="s">
        <v>456</v>
      </c>
      <c r="Y85" s="16" t="s">
        <v>455</v>
      </c>
      <c r="Z85" s="16" t="s">
        <v>1788</v>
      </c>
      <c r="AA85" s="16" t="s">
        <v>456</v>
      </c>
      <c r="AB85" s="16" t="s">
        <v>455</v>
      </c>
      <c r="AC85" s="16" t="s">
        <v>456</v>
      </c>
      <c r="AD85" s="16" t="s">
        <v>456</v>
      </c>
      <c r="AE85" s="16" t="s">
        <v>1789</v>
      </c>
      <c r="AF85" s="16" t="s">
        <v>213</v>
      </c>
      <c r="AG85" s="16" t="s">
        <v>456</v>
      </c>
      <c r="AH85" s="16" t="s">
        <v>1790</v>
      </c>
      <c r="AI85" s="16" t="s">
        <v>456</v>
      </c>
      <c r="AJ85" s="16" t="s">
        <v>456</v>
      </c>
      <c r="AK85" s="16" t="s">
        <v>456</v>
      </c>
      <c r="AL85" s="16" t="s">
        <v>1791</v>
      </c>
      <c r="AM85" s="16" t="s">
        <v>455</v>
      </c>
      <c r="AN85" s="16" t="s">
        <v>466</v>
      </c>
      <c r="AO85" s="16" t="s">
        <v>456</v>
      </c>
      <c r="AP85" s="16" t="s">
        <v>456</v>
      </c>
      <c r="AQ85" s="16" t="s">
        <v>456</v>
      </c>
      <c r="AR85" s="16" t="s">
        <v>1792</v>
      </c>
      <c r="BG85" s="16" t="s">
        <v>1513</v>
      </c>
      <c r="BI85" s="16" t="e">
        <f>IF(COUNTIF('[1]Random Sampling'!F:F,Table1[[#This Row],[RecipientID]])&gt;0,"YES","NO")</f>
        <v>#VALUE!</v>
      </c>
      <c r="BJ85" s="16" t="e">
        <f>IF(COUNTIF('[1]Random Sampling'!C:C,Table1[[#This Row],[RecipientID]])&gt;0,"YES","NO")</f>
        <v>#VALUE!</v>
      </c>
      <c r="BK85"/>
    </row>
    <row r="86" spans="1:63" x14ac:dyDescent="0.35">
      <c r="A86" s="16" t="s">
        <v>57</v>
      </c>
      <c r="B86" s="16">
        <v>1475151</v>
      </c>
      <c r="C86" s="16">
        <v>54137242347</v>
      </c>
      <c r="D86" s="16">
        <v>137242347</v>
      </c>
      <c r="E86" s="16" t="s">
        <v>57</v>
      </c>
      <c r="F86" s="16">
        <v>1989</v>
      </c>
      <c r="G86" s="16" t="s">
        <v>1793</v>
      </c>
      <c r="H86" s="16" t="s">
        <v>213</v>
      </c>
      <c r="I86" s="16" t="s">
        <v>1793</v>
      </c>
      <c r="J86" s="16" t="s">
        <v>1794</v>
      </c>
      <c r="K86" s="16" t="s">
        <v>1795</v>
      </c>
      <c r="L86" s="16" t="s">
        <v>455</v>
      </c>
      <c r="M86" s="16" t="s">
        <v>456</v>
      </c>
      <c r="N86" s="16" t="s">
        <v>1796</v>
      </c>
      <c r="O86" s="16" t="s">
        <v>1797</v>
      </c>
      <c r="P86" s="16" t="s">
        <v>1798</v>
      </c>
      <c r="Q86" s="17">
        <v>417813617</v>
      </c>
      <c r="R86" s="16" t="s">
        <v>1796</v>
      </c>
      <c r="S86" s="16" t="s">
        <v>1799</v>
      </c>
      <c r="T86" s="16" t="s">
        <v>1800</v>
      </c>
      <c r="U86" s="16">
        <v>498088690</v>
      </c>
      <c r="V86" s="16" t="s">
        <v>456</v>
      </c>
      <c r="W86" s="16" t="s">
        <v>798</v>
      </c>
      <c r="X86" s="16" t="s">
        <v>456</v>
      </c>
      <c r="Y86" s="16" t="s">
        <v>456</v>
      </c>
      <c r="Z86" s="16" t="s">
        <v>1801</v>
      </c>
      <c r="AA86" s="16" t="s">
        <v>456</v>
      </c>
      <c r="AB86" s="16" t="s">
        <v>456</v>
      </c>
      <c r="AC86" s="16" t="s">
        <v>466</v>
      </c>
      <c r="AD86" s="16" t="s">
        <v>456</v>
      </c>
      <c r="AE86" s="16" t="s">
        <v>1802</v>
      </c>
      <c r="AF86" s="16" t="s">
        <v>236</v>
      </c>
      <c r="AG86" s="16" t="s">
        <v>456</v>
      </c>
      <c r="AH86" s="16" t="s">
        <v>1803</v>
      </c>
      <c r="AI86" s="16" t="s">
        <v>456</v>
      </c>
      <c r="AJ86" s="16" t="s">
        <v>456</v>
      </c>
      <c r="AK86" s="16" t="s">
        <v>456</v>
      </c>
      <c r="AL86" s="16" t="s">
        <v>1804</v>
      </c>
      <c r="AM86" s="16" t="s">
        <v>455</v>
      </c>
      <c r="AN86" s="16" t="s">
        <v>466</v>
      </c>
      <c r="AO86" s="16" t="s">
        <v>456</v>
      </c>
      <c r="AP86" s="16" t="s">
        <v>456</v>
      </c>
      <c r="AQ86" s="16" t="s">
        <v>456</v>
      </c>
      <c r="AR86" s="16" t="s">
        <v>1805</v>
      </c>
      <c r="BF86" s="18">
        <v>46183</v>
      </c>
      <c r="BG86" s="16" t="s">
        <v>1513</v>
      </c>
      <c r="BI86" s="16" t="e">
        <f>IF(COUNTIF('[1]Random Sampling'!F:F,Table1[[#This Row],[RecipientID]])&gt;0,"YES","NO")</f>
        <v>#VALUE!</v>
      </c>
      <c r="BJ86" s="16" t="e">
        <f>IF(COUNTIF('[1]Random Sampling'!C:C,Table1[[#This Row],[RecipientID]])&gt;0,"YES","NO")</f>
        <v>#VALUE!</v>
      </c>
      <c r="BK86"/>
    </row>
    <row r="87" spans="1:63" x14ac:dyDescent="0.35">
      <c r="A87" s="16" t="s">
        <v>58</v>
      </c>
      <c r="B87" s="16">
        <v>1475153</v>
      </c>
      <c r="C87" s="16">
        <v>24133154434</v>
      </c>
      <c r="D87" s="16" t="s">
        <v>650</v>
      </c>
      <c r="E87" s="16" t="s">
        <v>58</v>
      </c>
      <c r="F87" s="16">
        <v>2020</v>
      </c>
      <c r="G87" s="16" t="s">
        <v>1806</v>
      </c>
      <c r="H87" s="16" t="s">
        <v>201</v>
      </c>
      <c r="I87" s="16" t="s">
        <v>1807</v>
      </c>
      <c r="J87" s="7" t="s">
        <v>3334</v>
      </c>
      <c r="K87" s="16" t="s">
        <v>679</v>
      </c>
      <c r="L87" s="16" t="s">
        <v>456</v>
      </c>
      <c r="M87" s="16" t="s">
        <v>466</v>
      </c>
      <c r="N87" s="16" t="s">
        <v>1808</v>
      </c>
      <c r="O87" s="16" t="s">
        <v>1059</v>
      </c>
      <c r="P87" s="16" t="s">
        <v>1809</v>
      </c>
      <c r="Q87" s="17">
        <v>499907607</v>
      </c>
      <c r="R87" s="16" t="s">
        <v>1810</v>
      </c>
      <c r="S87" s="16" t="s">
        <v>1059</v>
      </c>
      <c r="T87" s="23" t="s">
        <v>1811</v>
      </c>
      <c r="U87" s="16">
        <v>427270220</v>
      </c>
      <c r="V87" s="16" t="s">
        <v>456</v>
      </c>
      <c r="W87" s="16" t="s">
        <v>1812</v>
      </c>
      <c r="X87" s="16" t="s">
        <v>456</v>
      </c>
      <c r="Y87" s="16" t="s">
        <v>456</v>
      </c>
      <c r="Z87" s="16" t="s">
        <v>1813</v>
      </c>
      <c r="AA87" s="16" t="s">
        <v>456</v>
      </c>
      <c r="AB87" s="16" t="s">
        <v>456</v>
      </c>
      <c r="AC87" s="16" t="s">
        <v>466</v>
      </c>
      <c r="AD87" s="16" t="s">
        <v>456</v>
      </c>
      <c r="AE87" s="16" t="s">
        <v>1814</v>
      </c>
      <c r="AF87" s="16" t="s">
        <v>221</v>
      </c>
      <c r="AG87" s="16" t="s">
        <v>456</v>
      </c>
      <c r="AH87" s="16" t="s">
        <v>1815</v>
      </c>
      <c r="AI87" s="16" t="s">
        <v>456</v>
      </c>
      <c r="AJ87" s="16" t="s">
        <v>456</v>
      </c>
      <c r="AK87" s="16" t="s">
        <v>456</v>
      </c>
      <c r="AL87" s="16" t="s">
        <v>679</v>
      </c>
      <c r="AM87" s="16" t="s">
        <v>455</v>
      </c>
      <c r="AN87" s="16" t="s">
        <v>466</v>
      </c>
      <c r="AO87" s="16" t="s">
        <v>456</v>
      </c>
      <c r="AP87" s="16" t="s">
        <v>456</v>
      </c>
      <c r="AQ87" s="16" t="s">
        <v>456</v>
      </c>
      <c r="AR87" s="16" t="s">
        <v>1816</v>
      </c>
      <c r="BF87" s="18">
        <v>46183</v>
      </c>
      <c r="BG87" s="16" t="s">
        <v>1513</v>
      </c>
      <c r="BI87" s="16" t="e">
        <f>IF(COUNTIF('[1]Random Sampling'!F:F,Table1[[#This Row],[RecipientID]])&gt;0,"YES","NO")</f>
        <v>#VALUE!</v>
      </c>
      <c r="BJ87" s="16" t="e">
        <f>IF(COUNTIF('[1]Random Sampling'!C:C,Table1[[#This Row],[RecipientID]])&gt;0,"YES","NO")</f>
        <v>#VALUE!</v>
      </c>
      <c r="BK87"/>
    </row>
    <row r="88" spans="1:63" x14ac:dyDescent="0.35">
      <c r="A88" s="16" t="s">
        <v>59</v>
      </c>
      <c r="B88" s="16">
        <v>1475182</v>
      </c>
      <c r="C88" s="16" t="s">
        <v>166</v>
      </c>
      <c r="D88" s="16" t="s">
        <v>1817</v>
      </c>
      <c r="E88" s="16" t="s">
        <v>1818</v>
      </c>
      <c r="F88" s="16">
        <v>4</v>
      </c>
      <c r="G88" s="16" t="s">
        <v>1819</v>
      </c>
      <c r="H88" s="16" t="s">
        <v>204</v>
      </c>
      <c r="I88" s="16" t="s">
        <v>1820</v>
      </c>
      <c r="J88" s="16" t="s">
        <v>1821</v>
      </c>
      <c r="K88" s="16" t="s">
        <v>1822</v>
      </c>
      <c r="L88" s="16" t="s">
        <v>456</v>
      </c>
      <c r="M88" s="16" t="s">
        <v>466</v>
      </c>
      <c r="N88" s="16" t="s">
        <v>1187</v>
      </c>
      <c r="O88" s="16" t="s">
        <v>1188</v>
      </c>
      <c r="P88" s="16" t="s">
        <v>1189</v>
      </c>
      <c r="Q88" s="17">
        <v>356342065</v>
      </c>
      <c r="R88" s="16" t="s">
        <v>1191</v>
      </c>
      <c r="S88" s="16" t="s">
        <v>568</v>
      </c>
      <c r="T88" s="16" t="s">
        <v>1192</v>
      </c>
      <c r="U88" s="16">
        <v>418300788</v>
      </c>
      <c r="V88" s="16" t="s">
        <v>455</v>
      </c>
      <c r="W88" s="16" t="s">
        <v>466</v>
      </c>
      <c r="X88" s="16" t="s">
        <v>456</v>
      </c>
      <c r="Y88" s="16" t="s">
        <v>455</v>
      </c>
      <c r="Z88" s="16" t="s">
        <v>1823</v>
      </c>
      <c r="AA88" s="16" t="s">
        <v>456</v>
      </c>
      <c r="AB88" s="16" t="s">
        <v>456</v>
      </c>
      <c r="AC88" s="16" t="s">
        <v>466</v>
      </c>
      <c r="AD88" s="16" t="s">
        <v>456</v>
      </c>
      <c r="AE88" s="16" t="s">
        <v>1824</v>
      </c>
      <c r="AF88" s="16" t="s">
        <v>237</v>
      </c>
      <c r="AG88" s="16" t="s">
        <v>456</v>
      </c>
      <c r="AH88" s="16" t="s">
        <v>1196</v>
      </c>
      <c r="AI88" s="16" t="s">
        <v>456</v>
      </c>
      <c r="AJ88" s="16" t="s">
        <v>456</v>
      </c>
      <c r="AK88" s="16" t="s">
        <v>456</v>
      </c>
      <c r="AL88" s="16" t="s">
        <v>650</v>
      </c>
      <c r="AM88" s="16" t="s">
        <v>455</v>
      </c>
      <c r="AN88" s="16" t="s">
        <v>466</v>
      </c>
      <c r="AO88" s="16" t="s">
        <v>456</v>
      </c>
      <c r="AP88" s="16" t="s">
        <v>456</v>
      </c>
      <c r="AQ88" s="16" t="s">
        <v>456</v>
      </c>
      <c r="AR88" s="16" t="s">
        <v>1825</v>
      </c>
      <c r="BF88" s="18">
        <v>46185</v>
      </c>
      <c r="BG88" s="16" t="s">
        <v>1513</v>
      </c>
      <c r="BI88" s="16" t="e">
        <f>IF(COUNTIF('[1]Random Sampling'!F:F,Table1[[#This Row],[RecipientID]])&gt;0,"YES","NO")</f>
        <v>#VALUE!</v>
      </c>
      <c r="BJ88" s="16" t="e">
        <f>IF(COUNTIF('[1]Random Sampling'!C:C,Table1[[#This Row],[RecipientID]])&gt;0,"YES","NO")</f>
        <v>#VALUE!</v>
      </c>
      <c r="BK88"/>
    </row>
    <row r="89" spans="1:63" x14ac:dyDescent="0.35">
      <c r="A89" s="16" t="s">
        <v>60</v>
      </c>
      <c r="B89" s="16">
        <v>1475191</v>
      </c>
      <c r="C89" s="16" t="s">
        <v>167</v>
      </c>
      <c r="D89" s="16" t="s">
        <v>1826</v>
      </c>
      <c r="E89" s="16" t="s">
        <v>1827</v>
      </c>
      <c r="F89" s="16">
        <v>1991</v>
      </c>
      <c r="G89" s="16" t="s">
        <v>1828</v>
      </c>
      <c r="H89" s="16" t="s">
        <v>201</v>
      </c>
      <c r="I89" s="16">
        <v>2354</v>
      </c>
      <c r="J89" s="16" t="s">
        <v>1829</v>
      </c>
      <c r="K89" s="16" t="s">
        <v>1830</v>
      </c>
      <c r="L89" s="16" t="s">
        <v>456</v>
      </c>
      <c r="M89" s="16" t="s">
        <v>466</v>
      </c>
      <c r="N89" s="16" t="s">
        <v>1831</v>
      </c>
      <c r="O89" s="16" t="s">
        <v>1059</v>
      </c>
      <c r="P89" s="23" t="s">
        <v>1832</v>
      </c>
      <c r="Q89" s="17">
        <v>267772588</v>
      </c>
      <c r="R89" s="16" t="s">
        <v>1833</v>
      </c>
      <c r="S89" s="16" t="s">
        <v>1834</v>
      </c>
      <c r="T89" s="16" t="s">
        <v>1835</v>
      </c>
      <c r="U89" s="16">
        <v>267772588</v>
      </c>
      <c r="V89" s="16" t="s">
        <v>455</v>
      </c>
      <c r="W89" s="16" t="s">
        <v>466</v>
      </c>
      <c r="X89" s="16" t="s">
        <v>455</v>
      </c>
      <c r="Y89" s="16" t="s">
        <v>466</v>
      </c>
      <c r="Z89" s="16" t="s">
        <v>1836</v>
      </c>
      <c r="AA89" s="16" t="s">
        <v>456</v>
      </c>
      <c r="AB89" s="16" t="s">
        <v>455</v>
      </c>
      <c r="AC89" s="16" t="s">
        <v>456</v>
      </c>
      <c r="AD89" s="16" t="s">
        <v>456</v>
      </c>
      <c r="AE89" s="16" t="s">
        <v>1837</v>
      </c>
      <c r="AF89" s="16" t="s">
        <v>238</v>
      </c>
      <c r="AG89" s="16" t="s">
        <v>456</v>
      </c>
      <c r="AH89" s="16" t="s">
        <v>1622</v>
      </c>
      <c r="AI89" s="16" t="s">
        <v>456</v>
      </c>
      <c r="AJ89" s="16" t="s">
        <v>456</v>
      </c>
      <c r="AK89" s="16" t="s">
        <v>456</v>
      </c>
      <c r="AL89" s="16" t="s">
        <v>1622</v>
      </c>
      <c r="AM89" s="16" t="s">
        <v>455</v>
      </c>
      <c r="AN89" s="16" t="s">
        <v>466</v>
      </c>
      <c r="AO89" s="16" t="s">
        <v>456</v>
      </c>
      <c r="AP89" s="16" t="s">
        <v>456</v>
      </c>
      <c r="AQ89" s="16" t="s">
        <v>456</v>
      </c>
      <c r="AR89" s="16" t="s">
        <v>1838</v>
      </c>
      <c r="BF89" s="18">
        <v>46184</v>
      </c>
      <c r="BG89" s="16" t="s">
        <v>1513</v>
      </c>
      <c r="BI89" s="16" t="e">
        <f>IF(COUNTIF('[1]Random Sampling'!F:F,Table1[[#This Row],[RecipientID]])&gt;0,"YES","NO")</f>
        <v>#VALUE!</v>
      </c>
      <c r="BJ89" s="16" t="e">
        <f>IF(COUNTIF('[1]Random Sampling'!C:C,Table1[[#This Row],[RecipientID]])&gt;0,"YES","NO")</f>
        <v>#VALUE!</v>
      </c>
      <c r="BK89"/>
    </row>
    <row r="90" spans="1:63" x14ac:dyDescent="0.35">
      <c r="A90" s="16" t="s">
        <v>61</v>
      </c>
      <c r="B90" s="16">
        <v>1475194</v>
      </c>
      <c r="C90" s="16" t="s">
        <v>168</v>
      </c>
      <c r="D90" s="16" t="s">
        <v>1839</v>
      </c>
      <c r="E90" s="16" t="s">
        <v>1840</v>
      </c>
      <c r="F90" s="16">
        <v>2012</v>
      </c>
      <c r="G90" s="16" t="s">
        <v>1841</v>
      </c>
      <c r="H90" s="16" t="s">
        <v>201</v>
      </c>
      <c r="I90" s="16" t="s">
        <v>1841</v>
      </c>
      <c r="J90" s="16" t="s">
        <v>1842</v>
      </c>
      <c r="K90" s="16" t="s">
        <v>1843</v>
      </c>
      <c r="L90" s="16" t="s">
        <v>456</v>
      </c>
      <c r="M90" s="16" t="s">
        <v>466</v>
      </c>
      <c r="N90" s="16" t="s">
        <v>1844</v>
      </c>
      <c r="O90" s="16" t="s">
        <v>1845</v>
      </c>
      <c r="P90" s="16" t="s">
        <v>1846</v>
      </c>
      <c r="Q90" s="17">
        <v>404172016</v>
      </c>
      <c r="R90" s="16" t="s">
        <v>1847</v>
      </c>
      <c r="S90" s="16" t="s">
        <v>1848</v>
      </c>
      <c r="T90" s="16" t="s">
        <v>1849</v>
      </c>
      <c r="U90" s="16">
        <v>422074495</v>
      </c>
      <c r="V90" s="16" t="s">
        <v>456</v>
      </c>
      <c r="W90" s="16" t="s">
        <v>784</v>
      </c>
      <c r="X90" s="16" t="s">
        <v>456</v>
      </c>
      <c r="Y90" s="16" t="s">
        <v>455</v>
      </c>
      <c r="Z90" s="16" t="s">
        <v>1850</v>
      </c>
      <c r="AA90" s="16" t="s">
        <v>456</v>
      </c>
      <c r="AB90" s="16" t="s">
        <v>456</v>
      </c>
      <c r="AC90" s="16" t="s">
        <v>466</v>
      </c>
      <c r="AD90" s="16" t="s">
        <v>456</v>
      </c>
      <c r="AE90" s="16" t="s">
        <v>1851</v>
      </c>
      <c r="AF90" s="16" t="s">
        <v>219</v>
      </c>
      <c r="AG90" s="16" t="s">
        <v>456</v>
      </c>
      <c r="AH90" s="16" t="s">
        <v>1852</v>
      </c>
      <c r="AI90" s="16" t="s">
        <v>456</v>
      </c>
      <c r="AJ90" s="16" t="s">
        <v>456</v>
      </c>
      <c r="AK90" s="16" t="s">
        <v>456</v>
      </c>
      <c r="AL90" s="16" t="s">
        <v>1853</v>
      </c>
      <c r="AM90" s="16" t="s">
        <v>455</v>
      </c>
      <c r="AN90" s="16" t="s">
        <v>466</v>
      </c>
      <c r="AO90" s="16" t="s">
        <v>456</v>
      </c>
      <c r="AP90" s="16" t="s">
        <v>456</v>
      </c>
      <c r="AQ90" s="16" t="s">
        <v>456</v>
      </c>
      <c r="AR90" s="16" t="s">
        <v>1854</v>
      </c>
      <c r="BF90" s="18">
        <v>46185</v>
      </c>
      <c r="BG90" s="16" t="s">
        <v>1513</v>
      </c>
      <c r="BI90" s="16" t="e">
        <f>IF(COUNTIF('[1]Random Sampling'!F:F,Table1[[#This Row],[RecipientID]])&gt;0,"YES","NO")</f>
        <v>#VALUE!</v>
      </c>
      <c r="BJ90" s="16" t="e">
        <f>IF(COUNTIF('[1]Random Sampling'!C:C,Table1[[#This Row],[RecipientID]])&gt;0,"YES","NO")</f>
        <v>#VALUE!</v>
      </c>
      <c r="BK90"/>
    </row>
    <row r="91" spans="1:63" x14ac:dyDescent="0.35">
      <c r="A91" s="16" t="s">
        <v>1855</v>
      </c>
      <c r="B91" s="16">
        <v>1475201</v>
      </c>
      <c r="C91" s="16">
        <v>92677372048</v>
      </c>
      <c r="D91" s="16">
        <v>677372048</v>
      </c>
      <c r="E91" s="16" t="s">
        <v>1856</v>
      </c>
      <c r="F91" s="16" t="s">
        <v>1856</v>
      </c>
      <c r="G91" s="16" t="s">
        <v>1857</v>
      </c>
      <c r="H91" s="16" t="s">
        <v>202</v>
      </c>
      <c r="I91" s="16">
        <v>3220</v>
      </c>
      <c r="J91" s="16" t="s">
        <v>1858</v>
      </c>
      <c r="K91" s="16" t="s">
        <v>1859</v>
      </c>
      <c r="L91" s="16" t="s">
        <v>455</v>
      </c>
      <c r="M91" s="16" t="s">
        <v>456</v>
      </c>
      <c r="N91" s="16" t="s">
        <v>1860</v>
      </c>
      <c r="O91" s="16" t="s">
        <v>568</v>
      </c>
      <c r="P91" s="16" t="s">
        <v>1861</v>
      </c>
      <c r="Q91" s="17">
        <v>427720139</v>
      </c>
      <c r="R91" s="16" t="s">
        <v>1862</v>
      </c>
      <c r="S91" s="16" t="s">
        <v>1863</v>
      </c>
      <c r="T91" s="16" t="s">
        <v>1864</v>
      </c>
      <c r="U91" s="16">
        <v>342508033</v>
      </c>
      <c r="V91" s="16" t="s">
        <v>455</v>
      </c>
      <c r="W91" s="16" t="s">
        <v>466</v>
      </c>
      <c r="X91" s="16" t="s">
        <v>455</v>
      </c>
      <c r="Y91" s="16" t="s">
        <v>466</v>
      </c>
      <c r="Z91" s="16" t="s">
        <v>1865</v>
      </c>
      <c r="AA91" s="16" t="s">
        <v>456</v>
      </c>
      <c r="AB91" s="16" t="s">
        <v>456</v>
      </c>
      <c r="AC91" s="16" t="s">
        <v>466</v>
      </c>
      <c r="AD91" s="16" t="s">
        <v>455</v>
      </c>
      <c r="AE91" s="16" t="s">
        <v>466</v>
      </c>
      <c r="AF91" s="16" t="s">
        <v>1866</v>
      </c>
      <c r="AG91" s="16" t="s">
        <v>456</v>
      </c>
      <c r="AH91" s="16" t="s">
        <v>1867</v>
      </c>
      <c r="AI91" s="16" t="s">
        <v>456</v>
      </c>
      <c r="AJ91" s="16" t="s">
        <v>456</v>
      </c>
      <c r="AK91" s="16" t="s">
        <v>456</v>
      </c>
      <c r="AL91" s="16" t="s">
        <v>1329</v>
      </c>
      <c r="AM91" s="16" t="s">
        <v>455</v>
      </c>
      <c r="AN91" s="16" t="s">
        <v>466</v>
      </c>
      <c r="AO91" s="16" t="s">
        <v>456</v>
      </c>
      <c r="AP91" s="16" t="s">
        <v>456</v>
      </c>
      <c r="AQ91" s="16" t="s">
        <v>456</v>
      </c>
      <c r="AR91" s="16" t="s">
        <v>1868</v>
      </c>
      <c r="BG91" s="16" t="s">
        <v>1513</v>
      </c>
      <c r="BI91" s="16" t="e">
        <f>IF(COUNTIF('[1]Random Sampling'!F:F,Table1[[#This Row],[RecipientID]])&gt;0,"YES","NO")</f>
        <v>#VALUE!</v>
      </c>
      <c r="BJ91" s="16" t="e">
        <f>IF(COUNTIF('[1]Random Sampling'!C:C,Table1[[#This Row],[RecipientID]])&gt;0,"YES","NO")</f>
        <v>#VALUE!</v>
      </c>
      <c r="BK91"/>
    </row>
    <row r="92" spans="1:63" x14ac:dyDescent="0.35">
      <c r="A92" s="16" t="s">
        <v>62</v>
      </c>
      <c r="B92" s="16">
        <v>1475207</v>
      </c>
      <c r="C92" s="16">
        <v>31291313624</v>
      </c>
      <c r="D92" s="16" t="s">
        <v>1869</v>
      </c>
      <c r="E92" s="16" t="s">
        <v>1870</v>
      </c>
      <c r="F92" s="16">
        <v>2010</v>
      </c>
      <c r="G92" s="16" t="s">
        <v>1871</v>
      </c>
      <c r="H92" s="16" t="s">
        <v>203</v>
      </c>
      <c r="I92" s="16">
        <v>6258</v>
      </c>
      <c r="J92" s="16" t="s">
        <v>1872</v>
      </c>
      <c r="K92" s="16" t="s">
        <v>1873</v>
      </c>
      <c r="L92" s="16" t="s">
        <v>456</v>
      </c>
      <c r="M92" s="16" t="s">
        <v>466</v>
      </c>
      <c r="N92" s="16" t="s">
        <v>1874</v>
      </c>
      <c r="O92" s="16" t="s">
        <v>764</v>
      </c>
      <c r="P92" s="16" t="s">
        <v>1875</v>
      </c>
      <c r="Q92" s="17">
        <v>897772900</v>
      </c>
      <c r="R92" s="16" t="s">
        <v>1876</v>
      </c>
      <c r="S92" s="16" t="s">
        <v>1877</v>
      </c>
      <c r="T92" s="23" t="s">
        <v>1878</v>
      </c>
      <c r="U92" s="16">
        <v>897772900</v>
      </c>
      <c r="V92" s="16" t="s">
        <v>456</v>
      </c>
      <c r="W92" s="16" t="s">
        <v>1879</v>
      </c>
      <c r="X92" s="16" t="s">
        <v>456</v>
      </c>
      <c r="Y92" s="16" t="s">
        <v>455</v>
      </c>
      <c r="Z92" s="16" t="s">
        <v>1880</v>
      </c>
      <c r="AA92" s="16" t="s">
        <v>456</v>
      </c>
      <c r="AB92" s="16" t="s">
        <v>456</v>
      </c>
      <c r="AC92" s="16" t="s">
        <v>466</v>
      </c>
      <c r="AD92" s="16" t="s">
        <v>456</v>
      </c>
      <c r="AE92" s="16" t="s">
        <v>1881</v>
      </c>
      <c r="AF92" s="16" t="s">
        <v>207</v>
      </c>
      <c r="AG92" s="16" t="s">
        <v>456</v>
      </c>
      <c r="AH92" s="16" t="s">
        <v>1882</v>
      </c>
      <c r="AI92" s="16" t="s">
        <v>456</v>
      </c>
      <c r="AJ92" s="16" t="s">
        <v>456</v>
      </c>
      <c r="AK92" s="16" t="s">
        <v>456</v>
      </c>
      <c r="AL92" s="16" t="s">
        <v>679</v>
      </c>
      <c r="AM92" s="16" t="s">
        <v>455</v>
      </c>
      <c r="AN92" s="16" t="s">
        <v>466</v>
      </c>
      <c r="AO92" s="16" t="s">
        <v>456</v>
      </c>
      <c r="AP92" s="16" t="s">
        <v>456</v>
      </c>
      <c r="AQ92" s="16" t="s">
        <v>456</v>
      </c>
      <c r="AR92" s="16" t="s">
        <v>1883</v>
      </c>
      <c r="BF92" s="18">
        <v>46183</v>
      </c>
      <c r="BG92" s="16" t="s">
        <v>1513</v>
      </c>
      <c r="BI92" s="16" t="e">
        <f>IF(COUNTIF('[1]Random Sampling'!F:F,Table1[[#This Row],[RecipientID]])&gt;0,"YES","NO")</f>
        <v>#VALUE!</v>
      </c>
      <c r="BJ92" s="16" t="e">
        <f>IF(COUNTIF('[1]Random Sampling'!C:C,Table1[[#This Row],[RecipientID]])&gt;0,"YES","NO")</f>
        <v>#VALUE!</v>
      </c>
      <c r="BK92"/>
    </row>
    <row r="93" spans="1:63" x14ac:dyDescent="0.35">
      <c r="A93" s="16" t="s">
        <v>1885</v>
      </c>
      <c r="B93" s="16">
        <v>1475210</v>
      </c>
      <c r="C93" s="16" t="s">
        <v>1884</v>
      </c>
      <c r="D93" s="16" t="s">
        <v>650</v>
      </c>
      <c r="E93" s="16" t="s">
        <v>1885</v>
      </c>
      <c r="F93" s="16">
        <v>2009</v>
      </c>
      <c r="G93" s="16" t="s">
        <v>1886</v>
      </c>
      <c r="H93" s="16" t="s">
        <v>203</v>
      </c>
      <c r="I93" s="16" t="s">
        <v>1886</v>
      </c>
      <c r="J93" s="16" t="s">
        <v>1887</v>
      </c>
      <c r="K93" s="16" t="s">
        <v>1888</v>
      </c>
      <c r="L93" s="16" t="s">
        <v>455</v>
      </c>
      <c r="M93" s="16" t="s">
        <v>456</v>
      </c>
      <c r="N93" s="16" t="s">
        <v>1889</v>
      </c>
      <c r="O93" s="16" t="s">
        <v>1890</v>
      </c>
      <c r="P93" s="16" t="s">
        <v>1891</v>
      </c>
      <c r="Q93" s="17">
        <v>899645464</v>
      </c>
      <c r="R93" s="16" t="s">
        <v>1892</v>
      </c>
      <c r="S93" s="16" t="s">
        <v>1024</v>
      </c>
      <c r="T93" s="16" t="s">
        <v>1893</v>
      </c>
      <c r="U93" s="16">
        <v>899645464</v>
      </c>
      <c r="V93" s="16" t="s">
        <v>455</v>
      </c>
      <c r="W93" s="16" t="s">
        <v>466</v>
      </c>
      <c r="X93" s="16" t="s">
        <v>456</v>
      </c>
      <c r="Y93" s="16" t="s">
        <v>455</v>
      </c>
      <c r="Z93" s="16" t="s">
        <v>1894</v>
      </c>
      <c r="AA93" s="16" t="s">
        <v>456</v>
      </c>
      <c r="AB93" s="16" t="s">
        <v>456</v>
      </c>
      <c r="AC93" s="16" t="s">
        <v>466</v>
      </c>
      <c r="AD93" s="16" t="s">
        <v>456</v>
      </c>
      <c r="AE93" s="16" t="s">
        <v>1895</v>
      </c>
      <c r="AF93" s="16" t="s">
        <v>207</v>
      </c>
      <c r="AG93" s="16" t="s">
        <v>456</v>
      </c>
      <c r="AH93" s="16" t="s">
        <v>1896</v>
      </c>
      <c r="AI93" s="16" t="s">
        <v>456</v>
      </c>
      <c r="AJ93" s="16" t="s">
        <v>456</v>
      </c>
      <c r="AK93" s="16" t="s">
        <v>456</v>
      </c>
      <c r="AL93" s="16" t="s">
        <v>650</v>
      </c>
      <c r="AM93" s="16" t="s">
        <v>455</v>
      </c>
      <c r="AN93" s="16" t="s">
        <v>466</v>
      </c>
      <c r="AO93" s="16" t="s">
        <v>456</v>
      </c>
      <c r="AP93" s="16" t="s">
        <v>456</v>
      </c>
      <c r="AQ93" s="16" t="s">
        <v>456</v>
      </c>
      <c r="AR93" s="16" t="s">
        <v>1897</v>
      </c>
      <c r="BF93" s="18">
        <v>46184</v>
      </c>
      <c r="BG93" s="16" t="s">
        <v>1513</v>
      </c>
      <c r="BI93" s="16" t="e">
        <f>IF(COUNTIF('[1]Random Sampling'!F:F,Table1[[#This Row],[RecipientID]])&gt;0,"YES","NO")</f>
        <v>#VALUE!</v>
      </c>
      <c r="BJ93" s="16" t="e">
        <f>IF(COUNTIF('[1]Random Sampling'!C:C,Table1[[#This Row],[RecipientID]])&gt;0,"YES","NO")</f>
        <v>#VALUE!</v>
      </c>
      <c r="BK93"/>
    </row>
    <row r="94" spans="1:63" x14ac:dyDescent="0.35">
      <c r="A94" s="16" t="s">
        <v>63</v>
      </c>
      <c r="B94" s="16">
        <v>1475225</v>
      </c>
      <c r="C94" s="16" t="s">
        <v>169</v>
      </c>
      <c r="D94" s="16" t="s">
        <v>1898</v>
      </c>
      <c r="E94" s="16" t="s">
        <v>63</v>
      </c>
      <c r="F94" s="16">
        <v>2022</v>
      </c>
      <c r="G94" s="16" t="s">
        <v>1899</v>
      </c>
      <c r="H94" s="16" t="s">
        <v>212</v>
      </c>
      <c r="I94" s="16" t="s">
        <v>1899</v>
      </c>
      <c r="J94" s="16" t="s">
        <v>1900</v>
      </c>
      <c r="K94" s="16" t="s">
        <v>1901</v>
      </c>
      <c r="L94" s="16" t="s">
        <v>455</v>
      </c>
      <c r="M94" s="16" t="s">
        <v>456</v>
      </c>
      <c r="N94" s="16" t="s">
        <v>1902</v>
      </c>
      <c r="O94" s="16" t="s">
        <v>568</v>
      </c>
      <c r="P94" s="23" t="s">
        <v>1903</v>
      </c>
      <c r="Q94" s="17">
        <v>499373213</v>
      </c>
      <c r="R94" s="16" t="s">
        <v>1904</v>
      </c>
      <c r="S94" s="16" t="s">
        <v>595</v>
      </c>
      <c r="T94" s="23" t="s">
        <v>1905</v>
      </c>
      <c r="U94" s="16">
        <v>438286384</v>
      </c>
      <c r="V94" s="16" t="s">
        <v>456</v>
      </c>
      <c r="W94" s="16" t="s">
        <v>1044</v>
      </c>
      <c r="X94" s="16" t="s">
        <v>456</v>
      </c>
      <c r="Y94" s="16" t="s">
        <v>455</v>
      </c>
      <c r="Z94" s="16" t="s">
        <v>1906</v>
      </c>
      <c r="AA94" s="16" t="s">
        <v>456</v>
      </c>
      <c r="AB94" s="16" t="s">
        <v>456</v>
      </c>
      <c r="AC94" s="16" t="s">
        <v>466</v>
      </c>
      <c r="AD94" s="16" t="s">
        <v>650</v>
      </c>
      <c r="AE94" s="16" t="s">
        <v>466</v>
      </c>
      <c r="AF94" s="16" t="s">
        <v>212</v>
      </c>
      <c r="AG94" s="16" t="s">
        <v>456</v>
      </c>
      <c r="AH94" s="16" t="s">
        <v>1907</v>
      </c>
      <c r="AI94" s="16" t="s">
        <v>456</v>
      </c>
      <c r="AJ94" s="16" t="s">
        <v>456</v>
      </c>
      <c r="AK94" s="16" t="s">
        <v>456</v>
      </c>
      <c r="AL94" s="16" t="s">
        <v>1908</v>
      </c>
      <c r="AM94" s="16" t="s">
        <v>455</v>
      </c>
      <c r="AN94" s="16" t="s">
        <v>466</v>
      </c>
      <c r="AO94" s="16" t="s">
        <v>456</v>
      </c>
      <c r="AP94" s="16" t="s">
        <v>456</v>
      </c>
      <c r="AQ94" s="16" t="s">
        <v>456</v>
      </c>
      <c r="AR94" s="16" t="s">
        <v>1909</v>
      </c>
      <c r="BF94" s="18">
        <v>46183</v>
      </c>
      <c r="BG94" s="16" t="s">
        <v>1513</v>
      </c>
      <c r="BI94" s="16" t="e">
        <f>IF(COUNTIF('[1]Random Sampling'!F:F,Table1[[#This Row],[RecipientID]])&gt;0,"YES","NO")</f>
        <v>#VALUE!</v>
      </c>
      <c r="BJ94" s="16" t="e">
        <f>IF(COUNTIF('[1]Random Sampling'!C:C,Table1[[#This Row],[RecipientID]])&gt;0,"YES","NO")</f>
        <v>#VALUE!</v>
      </c>
      <c r="BK94"/>
    </row>
    <row r="95" spans="1:63" x14ac:dyDescent="0.35">
      <c r="A95" s="16" t="s">
        <v>1910</v>
      </c>
      <c r="B95" s="16">
        <v>1475237</v>
      </c>
      <c r="C95" s="16">
        <v>33638128471</v>
      </c>
      <c r="D95" s="16">
        <v>638128471</v>
      </c>
      <c r="E95" s="16" t="s">
        <v>1911</v>
      </c>
      <c r="F95" s="16">
        <v>2019</v>
      </c>
      <c r="G95" s="16" t="s">
        <v>1912</v>
      </c>
      <c r="H95" s="16" t="s">
        <v>1913</v>
      </c>
      <c r="I95" s="16">
        <v>6224</v>
      </c>
      <c r="J95" s="7" t="s">
        <v>3334</v>
      </c>
      <c r="K95" s="16" t="s">
        <v>826</v>
      </c>
      <c r="L95" s="16" t="s">
        <v>456</v>
      </c>
      <c r="M95" s="16" t="s">
        <v>466</v>
      </c>
      <c r="N95" s="16" t="s">
        <v>1914</v>
      </c>
      <c r="O95" s="16" t="s">
        <v>1915</v>
      </c>
      <c r="P95" s="16" t="s">
        <v>1916</v>
      </c>
      <c r="Q95" s="24" t="s">
        <v>1917</v>
      </c>
      <c r="R95" s="16" t="s">
        <v>1918</v>
      </c>
      <c r="S95" s="16" t="s">
        <v>1919</v>
      </c>
      <c r="T95" s="16" t="s">
        <v>1920</v>
      </c>
      <c r="U95" s="25" t="s">
        <v>1921</v>
      </c>
      <c r="V95" s="16" t="s">
        <v>455</v>
      </c>
      <c r="W95" s="16" t="s">
        <v>466</v>
      </c>
      <c r="X95" s="16" t="s">
        <v>455</v>
      </c>
      <c r="Y95" s="16" t="s">
        <v>466</v>
      </c>
      <c r="Z95" s="16" t="s">
        <v>1922</v>
      </c>
      <c r="AA95" s="16" t="s">
        <v>456</v>
      </c>
      <c r="AB95" s="16" t="s">
        <v>456</v>
      </c>
      <c r="AC95" s="16" t="s">
        <v>466</v>
      </c>
      <c r="AD95" s="16" t="s">
        <v>456</v>
      </c>
      <c r="AE95" s="16" t="s">
        <v>1923</v>
      </c>
      <c r="AF95" s="16" t="s">
        <v>207</v>
      </c>
      <c r="AG95" s="16" t="s">
        <v>456</v>
      </c>
      <c r="AH95" s="16" t="s">
        <v>1924</v>
      </c>
      <c r="AI95" s="16" t="s">
        <v>456</v>
      </c>
      <c r="AJ95" s="16" t="s">
        <v>456</v>
      </c>
      <c r="AK95" s="16" t="s">
        <v>456</v>
      </c>
      <c r="AL95" s="16" t="s">
        <v>1925</v>
      </c>
      <c r="AM95" s="16" t="s">
        <v>456</v>
      </c>
      <c r="AN95" s="16" t="s">
        <v>1926</v>
      </c>
      <c r="AO95" s="16" t="s">
        <v>456</v>
      </c>
      <c r="AP95" s="16" t="s">
        <v>456</v>
      </c>
      <c r="AQ95" s="16" t="s">
        <v>456</v>
      </c>
      <c r="AR95" s="16" t="s">
        <v>1927</v>
      </c>
      <c r="BG95" s="16" t="s">
        <v>1513</v>
      </c>
      <c r="BK95"/>
    </row>
    <row r="96" spans="1:63" x14ac:dyDescent="0.35">
      <c r="A96" s="16" t="s">
        <v>64</v>
      </c>
      <c r="B96" s="16">
        <v>1475229</v>
      </c>
      <c r="C96" s="16">
        <v>79008467034</v>
      </c>
      <c r="D96" s="16" t="s">
        <v>600</v>
      </c>
      <c r="E96" s="16" t="s">
        <v>1928</v>
      </c>
      <c r="F96" s="16">
        <v>1968</v>
      </c>
      <c r="G96" s="16" t="s">
        <v>1929</v>
      </c>
      <c r="H96" s="16" t="s">
        <v>201</v>
      </c>
      <c r="I96" s="16" t="s">
        <v>1929</v>
      </c>
      <c r="J96" s="16" t="s">
        <v>1930</v>
      </c>
      <c r="K96" s="16" t="s">
        <v>1931</v>
      </c>
      <c r="L96" s="16" t="s">
        <v>455</v>
      </c>
      <c r="M96" s="16" t="s">
        <v>456</v>
      </c>
      <c r="N96" s="16" t="s">
        <v>1932</v>
      </c>
      <c r="O96" s="16" t="s">
        <v>1933</v>
      </c>
      <c r="P96" s="16" t="s">
        <v>1934</v>
      </c>
      <c r="Q96" s="17">
        <v>418685957</v>
      </c>
      <c r="R96" s="16" t="s">
        <v>1935</v>
      </c>
      <c r="S96" s="16" t="s">
        <v>1936</v>
      </c>
      <c r="T96" s="16" t="s">
        <v>1937</v>
      </c>
      <c r="U96" s="16">
        <v>459995939</v>
      </c>
      <c r="V96" s="16" t="s">
        <v>456</v>
      </c>
      <c r="W96" s="16" t="s">
        <v>1938</v>
      </c>
      <c r="X96" s="16" t="s">
        <v>456</v>
      </c>
      <c r="Y96" s="16" t="s">
        <v>456</v>
      </c>
      <c r="Z96" s="16" t="s">
        <v>1939</v>
      </c>
      <c r="AA96" s="16" t="s">
        <v>456</v>
      </c>
      <c r="AB96" s="16" t="s">
        <v>456</v>
      </c>
      <c r="AC96" s="16" t="s">
        <v>466</v>
      </c>
      <c r="AD96" s="16" t="s">
        <v>456</v>
      </c>
      <c r="AE96" s="16" t="s">
        <v>1940</v>
      </c>
      <c r="AF96" s="16" t="s">
        <v>219</v>
      </c>
      <c r="AG96" s="16" t="s">
        <v>456</v>
      </c>
      <c r="AH96" s="16" t="s">
        <v>650</v>
      </c>
      <c r="AI96" s="16" t="s">
        <v>456</v>
      </c>
      <c r="AJ96" s="16" t="s">
        <v>456</v>
      </c>
      <c r="AK96" s="16" t="s">
        <v>456</v>
      </c>
      <c r="AL96" s="16" t="s">
        <v>1941</v>
      </c>
      <c r="AM96" s="16" t="s">
        <v>455</v>
      </c>
      <c r="AN96" s="16" t="s">
        <v>466</v>
      </c>
      <c r="AO96" s="16" t="s">
        <v>456</v>
      </c>
      <c r="AP96" s="16" t="s">
        <v>456</v>
      </c>
      <c r="AQ96" s="16" t="s">
        <v>456</v>
      </c>
      <c r="AR96" s="16" t="s">
        <v>1942</v>
      </c>
      <c r="BF96" s="18">
        <v>46185</v>
      </c>
      <c r="BG96" s="16" t="s">
        <v>1513</v>
      </c>
      <c r="BI96" s="16" t="e">
        <f>IF(COUNTIF('[1]Random Sampling'!F:F,Table1[[#This Row],[RecipientID]])&gt;0,"YES","NO")</f>
        <v>#VALUE!</v>
      </c>
      <c r="BJ96" s="16" t="e">
        <f>IF(COUNTIF('[1]Random Sampling'!C:C,Table1[[#This Row],[RecipientID]])&gt;0,"YES","NO")</f>
        <v>#VALUE!</v>
      </c>
      <c r="BK96"/>
    </row>
    <row r="97" spans="1:63" x14ac:dyDescent="0.35">
      <c r="A97" s="16" t="s">
        <v>65</v>
      </c>
      <c r="B97" s="16">
        <v>1475238</v>
      </c>
      <c r="C97" s="16" t="s">
        <v>170</v>
      </c>
      <c r="D97" s="16" t="s">
        <v>1943</v>
      </c>
      <c r="E97" s="16" t="s">
        <v>65</v>
      </c>
      <c r="F97" s="16">
        <v>2024</v>
      </c>
      <c r="G97" s="16" t="s">
        <v>1944</v>
      </c>
      <c r="H97" s="16" t="s">
        <v>203</v>
      </c>
      <c r="I97" s="16" t="s">
        <v>1944</v>
      </c>
      <c r="J97" s="16" t="s">
        <v>1945</v>
      </c>
      <c r="K97" s="16" t="s">
        <v>1946</v>
      </c>
      <c r="L97" s="16" t="s">
        <v>456</v>
      </c>
      <c r="M97" s="16" t="s">
        <v>466</v>
      </c>
      <c r="N97" s="16" t="s">
        <v>1947</v>
      </c>
      <c r="O97" s="16" t="s">
        <v>1024</v>
      </c>
      <c r="P97" s="16" t="s">
        <v>1948</v>
      </c>
      <c r="Q97" s="17">
        <v>412948921</v>
      </c>
      <c r="R97" s="16" t="s">
        <v>1949</v>
      </c>
      <c r="S97" s="16" t="s">
        <v>1950</v>
      </c>
      <c r="T97" s="16" t="s">
        <v>1951</v>
      </c>
      <c r="U97" s="16">
        <v>405324963</v>
      </c>
      <c r="V97" s="16" t="s">
        <v>456</v>
      </c>
      <c r="W97" s="16" t="s">
        <v>784</v>
      </c>
      <c r="X97" s="16" t="s">
        <v>456</v>
      </c>
      <c r="Y97" s="16" t="s">
        <v>455</v>
      </c>
      <c r="Z97" s="16" t="s">
        <v>1952</v>
      </c>
      <c r="AA97" s="16" t="s">
        <v>456</v>
      </c>
      <c r="AB97" s="16" t="s">
        <v>456</v>
      </c>
      <c r="AC97" s="16" t="s">
        <v>466</v>
      </c>
      <c r="AD97" s="16" t="s">
        <v>456</v>
      </c>
      <c r="AE97" s="16" t="s">
        <v>1953</v>
      </c>
      <c r="AF97" s="16" t="s">
        <v>219</v>
      </c>
      <c r="AG97" s="16" t="s">
        <v>456</v>
      </c>
      <c r="AH97" s="16" t="s">
        <v>1954</v>
      </c>
      <c r="AI97" s="16" t="s">
        <v>456</v>
      </c>
      <c r="AJ97" s="16" t="s">
        <v>456</v>
      </c>
      <c r="AK97" s="16" t="s">
        <v>456</v>
      </c>
      <c r="AL97" s="16" t="s">
        <v>1955</v>
      </c>
      <c r="AM97" s="16" t="s">
        <v>455</v>
      </c>
      <c r="AN97" s="16" t="s">
        <v>466</v>
      </c>
      <c r="AO97" s="16" t="s">
        <v>456</v>
      </c>
      <c r="AP97" s="16" t="s">
        <v>456</v>
      </c>
      <c r="AQ97" s="16" t="s">
        <v>456</v>
      </c>
      <c r="AR97" s="16" t="s">
        <v>1956</v>
      </c>
      <c r="BF97" s="18">
        <v>46183</v>
      </c>
      <c r="BG97" s="16" t="s">
        <v>1513</v>
      </c>
      <c r="BI97" s="16" t="e">
        <f>IF(COUNTIF('[1]Random Sampling'!F:F,Table1[[#This Row],[RecipientID]])&gt;0,"YES","NO")</f>
        <v>#VALUE!</v>
      </c>
      <c r="BJ97" s="16" t="e">
        <f>IF(COUNTIF('[1]Random Sampling'!C:C,Table1[[#This Row],[RecipientID]])&gt;0,"YES","NO")</f>
        <v>#VALUE!</v>
      </c>
      <c r="BK97"/>
    </row>
    <row r="98" spans="1:63" x14ac:dyDescent="0.35">
      <c r="A98" s="16" t="s">
        <v>66</v>
      </c>
      <c r="B98" s="16">
        <v>1475254</v>
      </c>
      <c r="C98" s="16" t="s">
        <v>171</v>
      </c>
      <c r="D98" s="16" t="s">
        <v>1957</v>
      </c>
      <c r="E98" s="16" t="s">
        <v>1958</v>
      </c>
      <c r="F98" s="16">
        <v>2004</v>
      </c>
      <c r="G98" s="16" t="s">
        <v>1959</v>
      </c>
      <c r="H98" s="16" t="s">
        <v>204</v>
      </c>
      <c r="I98" s="16" t="s">
        <v>1960</v>
      </c>
      <c r="J98" s="16" t="s">
        <v>1961</v>
      </c>
      <c r="K98" s="16" t="s">
        <v>1958</v>
      </c>
      <c r="L98" s="16" t="s">
        <v>455</v>
      </c>
      <c r="M98" s="16" t="s">
        <v>456</v>
      </c>
      <c r="N98" s="16" t="s">
        <v>1962</v>
      </c>
      <c r="O98" s="16" t="s">
        <v>568</v>
      </c>
      <c r="P98" s="16" t="s">
        <v>1963</v>
      </c>
      <c r="Q98" s="17">
        <v>417823965</v>
      </c>
      <c r="R98" s="16" t="s">
        <v>1964</v>
      </c>
      <c r="S98" s="16" t="s">
        <v>568</v>
      </c>
      <c r="T98" s="16" t="s">
        <v>1965</v>
      </c>
      <c r="U98" s="16">
        <v>438823965</v>
      </c>
      <c r="V98" s="16" t="s">
        <v>455</v>
      </c>
      <c r="W98" s="16" t="s">
        <v>466</v>
      </c>
      <c r="X98" s="16" t="s">
        <v>456</v>
      </c>
      <c r="Y98" s="16" t="s">
        <v>456</v>
      </c>
      <c r="Z98" s="16" t="s">
        <v>1966</v>
      </c>
      <c r="AA98" s="16" t="s">
        <v>456</v>
      </c>
      <c r="AB98" s="16" t="s">
        <v>456</v>
      </c>
      <c r="AC98" s="16" t="s">
        <v>466</v>
      </c>
      <c r="AD98" s="16" t="s">
        <v>650</v>
      </c>
      <c r="AE98" s="16" t="s">
        <v>466</v>
      </c>
      <c r="AF98" s="16" t="s">
        <v>204</v>
      </c>
      <c r="AG98" s="16" t="s">
        <v>456</v>
      </c>
      <c r="AH98" s="16" t="s">
        <v>1967</v>
      </c>
      <c r="AI98" s="16" t="s">
        <v>456</v>
      </c>
      <c r="AJ98" s="16" t="s">
        <v>456</v>
      </c>
      <c r="AK98" s="16" t="s">
        <v>456</v>
      </c>
      <c r="AL98" s="16" t="s">
        <v>496</v>
      </c>
      <c r="AM98" s="16" t="s">
        <v>455</v>
      </c>
      <c r="AN98" s="16" t="s">
        <v>466</v>
      </c>
      <c r="AO98" s="16" t="s">
        <v>456</v>
      </c>
      <c r="AP98" s="16" t="s">
        <v>456</v>
      </c>
      <c r="AQ98" s="16" t="s">
        <v>456</v>
      </c>
      <c r="AR98" s="16" t="s">
        <v>1968</v>
      </c>
      <c r="BF98" s="18">
        <v>46184</v>
      </c>
      <c r="BG98" s="16" t="s">
        <v>481</v>
      </c>
      <c r="BI98" s="16" t="e">
        <f>IF(COUNTIF('[1]Random Sampling'!F:F,Table1[[#This Row],[RecipientID]])&gt;0,"YES","NO")</f>
        <v>#VALUE!</v>
      </c>
      <c r="BJ98" s="16" t="e">
        <f>IF(COUNTIF('[1]Random Sampling'!C:C,Table1[[#This Row],[RecipientID]])&gt;0,"YES","NO")</f>
        <v>#VALUE!</v>
      </c>
      <c r="BK98"/>
    </row>
    <row r="99" spans="1:63" x14ac:dyDescent="0.35">
      <c r="A99" s="16" t="s">
        <v>67</v>
      </c>
      <c r="B99" s="16">
        <v>1475260</v>
      </c>
      <c r="C99" s="16">
        <v>71745226750</v>
      </c>
      <c r="D99" s="16">
        <v>108068284</v>
      </c>
      <c r="E99" s="16" t="s">
        <v>1969</v>
      </c>
      <c r="F99" s="16">
        <v>2004</v>
      </c>
      <c r="G99" s="16" t="s">
        <v>1970</v>
      </c>
      <c r="H99" s="16" t="s">
        <v>210</v>
      </c>
      <c r="I99" s="16" t="s">
        <v>1971</v>
      </c>
      <c r="J99" s="16" t="s">
        <v>1972</v>
      </c>
      <c r="K99" s="16" t="s">
        <v>1973</v>
      </c>
      <c r="L99" s="16" t="s">
        <v>456</v>
      </c>
      <c r="M99" s="16" t="s">
        <v>466</v>
      </c>
      <c r="N99" s="16" t="s">
        <v>1974</v>
      </c>
      <c r="O99" s="16" t="s">
        <v>568</v>
      </c>
      <c r="P99" s="16" t="s">
        <v>1975</v>
      </c>
      <c r="Q99" s="17" t="s">
        <v>1976</v>
      </c>
      <c r="R99" s="16" t="s">
        <v>1977</v>
      </c>
      <c r="S99" s="16" t="s">
        <v>962</v>
      </c>
      <c r="T99" s="16" t="s">
        <v>1978</v>
      </c>
      <c r="U99" s="16" t="s">
        <v>1979</v>
      </c>
      <c r="V99" s="16" t="s">
        <v>455</v>
      </c>
      <c r="W99" s="16" t="s">
        <v>466</v>
      </c>
      <c r="X99" s="16" t="s">
        <v>456</v>
      </c>
      <c r="Y99" s="16" t="s">
        <v>456</v>
      </c>
      <c r="Z99" s="16" t="s">
        <v>1980</v>
      </c>
      <c r="AA99" s="16" t="s">
        <v>456</v>
      </c>
      <c r="AB99" s="16" t="s">
        <v>456</v>
      </c>
      <c r="AC99" s="16" t="s">
        <v>466</v>
      </c>
      <c r="AD99" s="16" t="s">
        <v>455</v>
      </c>
      <c r="AE99" s="16" t="s">
        <v>466</v>
      </c>
      <c r="AF99" s="16" t="s">
        <v>208</v>
      </c>
      <c r="AG99" s="16" t="s">
        <v>456</v>
      </c>
      <c r="AH99" s="16" t="s">
        <v>1981</v>
      </c>
      <c r="AI99" s="16" t="s">
        <v>456</v>
      </c>
      <c r="AJ99" s="16" t="s">
        <v>456</v>
      </c>
      <c r="AK99" s="16" t="s">
        <v>456</v>
      </c>
      <c r="AL99" s="16" t="s">
        <v>1622</v>
      </c>
      <c r="AM99" s="16" t="s">
        <v>455</v>
      </c>
      <c r="AN99" s="16" t="s">
        <v>466</v>
      </c>
      <c r="AO99" s="16" t="s">
        <v>456</v>
      </c>
      <c r="AP99" s="16" t="s">
        <v>456</v>
      </c>
      <c r="AQ99" s="16" t="s">
        <v>456</v>
      </c>
      <c r="AR99" s="16" t="s">
        <v>1982</v>
      </c>
      <c r="BF99" s="18">
        <v>46185</v>
      </c>
      <c r="BG99" s="16" t="s">
        <v>1983</v>
      </c>
      <c r="BI99" s="16" t="e">
        <f>IF(COUNTIF('[1]Random Sampling'!F:F,Table1[[#This Row],[RecipientID]])&gt;0,"YES","NO")</f>
        <v>#VALUE!</v>
      </c>
      <c r="BJ99" s="16" t="e">
        <f>IF(COUNTIF('[1]Random Sampling'!C:C,Table1[[#This Row],[RecipientID]])&gt;0,"YES","NO")</f>
        <v>#VALUE!</v>
      </c>
      <c r="BK99"/>
    </row>
    <row r="100" spans="1:63" x14ac:dyDescent="0.35">
      <c r="A100" s="16" t="s">
        <v>68</v>
      </c>
      <c r="B100" s="16">
        <v>1475271</v>
      </c>
      <c r="C100" s="16" t="s">
        <v>172</v>
      </c>
      <c r="D100" s="16" t="s">
        <v>1984</v>
      </c>
      <c r="E100" s="16" t="s">
        <v>1985</v>
      </c>
      <c r="F100" s="16">
        <v>2016</v>
      </c>
      <c r="G100" s="16" t="s">
        <v>1986</v>
      </c>
      <c r="H100" s="16" t="s">
        <v>210</v>
      </c>
      <c r="I100" s="16" t="s">
        <v>1986</v>
      </c>
      <c r="J100" s="16" t="s">
        <v>1987</v>
      </c>
      <c r="K100" s="16" t="s">
        <v>1988</v>
      </c>
      <c r="L100" s="16" t="s">
        <v>456</v>
      </c>
      <c r="M100" s="16" t="s">
        <v>466</v>
      </c>
      <c r="N100" s="16" t="s">
        <v>1989</v>
      </c>
      <c r="O100" s="16" t="s">
        <v>488</v>
      </c>
      <c r="P100" s="16" t="s">
        <v>1990</v>
      </c>
      <c r="Q100" s="17" t="s">
        <v>1991</v>
      </c>
      <c r="R100" s="16" t="s">
        <v>1992</v>
      </c>
      <c r="S100" s="16" t="s">
        <v>1993</v>
      </c>
      <c r="T100" s="16" t="s">
        <v>1994</v>
      </c>
      <c r="U100" s="16" t="s">
        <v>1995</v>
      </c>
      <c r="V100" s="16" t="s">
        <v>455</v>
      </c>
      <c r="W100" s="16" t="s">
        <v>466</v>
      </c>
      <c r="X100" s="16" t="s">
        <v>455</v>
      </c>
      <c r="Y100" s="16" t="s">
        <v>466</v>
      </c>
      <c r="Z100" s="16" t="s">
        <v>1996</v>
      </c>
      <c r="AA100" s="16" t="s">
        <v>456</v>
      </c>
      <c r="AB100" s="16" t="s">
        <v>456</v>
      </c>
      <c r="AC100" s="16" t="s">
        <v>466</v>
      </c>
      <c r="AD100" s="16" t="s">
        <v>456</v>
      </c>
      <c r="AE100" s="16" t="s">
        <v>1997</v>
      </c>
      <c r="AF100" s="16" t="s">
        <v>219</v>
      </c>
      <c r="AG100" s="16" t="s">
        <v>456</v>
      </c>
      <c r="AH100" s="16" t="s">
        <v>1998</v>
      </c>
      <c r="AI100" s="16" t="s">
        <v>456</v>
      </c>
      <c r="AJ100" s="16" t="s">
        <v>456</v>
      </c>
      <c r="AK100" s="16" t="s">
        <v>456</v>
      </c>
      <c r="AL100" s="16" t="s">
        <v>1999</v>
      </c>
      <c r="AM100" s="16" t="s">
        <v>455</v>
      </c>
      <c r="AN100" s="16" t="s">
        <v>466</v>
      </c>
      <c r="AO100" s="16" t="s">
        <v>456</v>
      </c>
      <c r="AP100" s="16" t="s">
        <v>456</v>
      </c>
      <c r="AQ100" s="16" t="s">
        <v>456</v>
      </c>
      <c r="AR100" s="16" t="s">
        <v>2000</v>
      </c>
      <c r="BF100" s="18">
        <v>46184</v>
      </c>
      <c r="BG100" s="16" t="s">
        <v>481</v>
      </c>
      <c r="BI100" s="16" t="e">
        <f>IF(COUNTIF('[1]Random Sampling'!F:F,Table1[[#This Row],[RecipientID]])&gt;0,"YES","NO")</f>
        <v>#VALUE!</v>
      </c>
      <c r="BJ100" s="16" t="e">
        <f>IF(COUNTIF('[1]Random Sampling'!C:C,Table1[[#This Row],[RecipientID]])&gt;0,"YES","NO")</f>
        <v>#VALUE!</v>
      </c>
      <c r="BK100"/>
    </row>
    <row r="101" spans="1:63" x14ac:dyDescent="0.35">
      <c r="A101" s="16" t="s">
        <v>69</v>
      </c>
      <c r="B101" s="16">
        <v>1475273</v>
      </c>
      <c r="C101" s="16" t="s">
        <v>173</v>
      </c>
      <c r="D101" s="16" t="s">
        <v>2001</v>
      </c>
      <c r="E101" s="16" t="s">
        <v>2002</v>
      </c>
      <c r="F101" s="16">
        <v>2019</v>
      </c>
      <c r="G101" s="16" t="s">
        <v>2003</v>
      </c>
      <c r="H101" s="16" t="s">
        <v>203</v>
      </c>
      <c r="I101" s="16" t="s">
        <v>2004</v>
      </c>
      <c r="J101" s="16" t="s">
        <v>2005</v>
      </c>
      <c r="K101" s="16" t="s">
        <v>2006</v>
      </c>
      <c r="L101" s="16" t="s">
        <v>456</v>
      </c>
      <c r="M101" s="16" t="s">
        <v>466</v>
      </c>
      <c r="N101" s="16" t="s">
        <v>2007</v>
      </c>
      <c r="O101" s="16" t="s">
        <v>568</v>
      </c>
      <c r="P101" s="16" t="s">
        <v>2008</v>
      </c>
      <c r="Q101" s="17" t="s">
        <v>2009</v>
      </c>
      <c r="R101" s="16" t="s">
        <v>2010</v>
      </c>
      <c r="S101" s="16" t="s">
        <v>2011</v>
      </c>
      <c r="T101" s="16" t="s">
        <v>2012</v>
      </c>
      <c r="U101" s="16" t="s">
        <v>2013</v>
      </c>
      <c r="V101" s="16" t="s">
        <v>455</v>
      </c>
      <c r="W101" s="16" t="s">
        <v>466</v>
      </c>
      <c r="X101" s="16" t="s">
        <v>456</v>
      </c>
      <c r="Y101" s="16" t="s">
        <v>456</v>
      </c>
      <c r="Z101" s="16" t="s">
        <v>2014</v>
      </c>
      <c r="AA101" s="16" t="s">
        <v>456</v>
      </c>
      <c r="AB101" s="16" t="s">
        <v>456</v>
      </c>
      <c r="AC101" s="16" t="s">
        <v>466</v>
      </c>
      <c r="AD101" s="16" t="s">
        <v>456</v>
      </c>
      <c r="AE101" s="16" t="s">
        <v>2015</v>
      </c>
      <c r="AF101" s="16" t="s">
        <v>207</v>
      </c>
      <c r="AG101" s="16" t="s">
        <v>456</v>
      </c>
      <c r="AH101" s="16" t="s">
        <v>2016</v>
      </c>
      <c r="AI101" s="16" t="s">
        <v>456</v>
      </c>
      <c r="AJ101" s="16" t="s">
        <v>456</v>
      </c>
      <c r="AK101" s="16" t="s">
        <v>456</v>
      </c>
      <c r="AL101" s="16" t="s">
        <v>835</v>
      </c>
      <c r="AM101" s="16" t="s">
        <v>455</v>
      </c>
      <c r="AN101" s="16" t="s">
        <v>466</v>
      </c>
      <c r="AO101" s="16" t="s">
        <v>456</v>
      </c>
      <c r="AP101" s="16" t="s">
        <v>456</v>
      </c>
      <c r="AQ101" s="16" t="s">
        <v>456</v>
      </c>
      <c r="AR101" s="16" t="s">
        <v>2017</v>
      </c>
      <c r="BF101" s="18">
        <v>46184</v>
      </c>
      <c r="BG101" s="16" t="s">
        <v>481</v>
      </c>
      <c r="BI101" s="16" t="e">
        <f>IF(COUNTIF('[1]Random Sampling'!F:F,Table1[[#This Row],[RecipientID]])&gt;0,"YES","NO")</f>
        <v>#VALUE!</v>
      </c>
      <c r="BJ101" s="16" t="e">
        <f>IF(COUNTIF('[1]Random Sampling'!C:C,Table1[[#This Row],[RecipientID]])&gt;0,"YES","NO")</f>
        <v>#VALUE!</v>
      </c>
      <c r="BK101"/>
    </row>
    <row r="102" spans="1:63" x14ac:dyDescent="0.35">
      <c r="A102" s="16" t="s">
        <v>70</v>
      </c>
      <c r="B102" s="16">
        <v>1475274</v>
      </c>
      <c r="C102" s="16" t="s">
        <v>174</v>
      </c>
      <c r="D102" s="16" t="s">
        <v>2018</v>
      </c>
      <c r="E102" s="16" t="s">
        <v>70</v>
      </c>
      <c r="F102" s="16">
        <v>2007</v>
      </c>
      <c r="G102" s="16" t="s">
        <v>2019</v>
      </c>
      <c r="H102" s="16" t="s">
        <v>213</v>
      </c>
      <c r="I102" s="16" t="s">
        <v>2020</v>
      </c>
      <c r="J102" s="16" t="s">
        <v>2021</v>
      </c>
      <c r="K102" s="16" t="s">
        <v>2022</v>
      </c>
      <c r="L102" s="16" t="s">
        <v>456</v>
      </c>
      <c r="M102" s="16" t="s">
        <v>466</v>
      </c>
      <c r="N102" s="16" t="s">
        <v>2023</v>
      </c>
      <c r="O102" s="16" t="s">
        <v>568</v>
      </c>
      <c r="P102" s="16" t="s">
        <v>2024</v>
      </c>
      <c r="Q102" s="17" t="s">
        <v>2025</v>
      </c>
      <c r="R102" s="16" t="s">
        <v>2026</v>
      </c>
      <c r="S102" s="16" t="s">
        <v>2027</v>
      </c>
      <c r="T102" s="16" t="s">
        <v>2028</v>
      </c>
      <c r="U102" s="16" t="s">
        <v>2029</v>
      </c>
      <c r="V102" s="16" t="s">
        <v>456</v>
      </c>
      <c r="W102" s="16" t="s">
        <v>2030</v>
      </c>
      <c r="X102" s="16" t="s">
        <v>456</v>
      </c>
      <c r="Y102" s="16" t="s">
        <v>456</v>
      </c>
      <c r="Z102" s="16" t="s">
        <v>2031</v>
      </c>
      <c r="AA102" s="16" t="s">
        <v>456</v>
      </c>
      <c r="AB102" s="16" t="s">
        <v>456</v>
      </c>
      <c r="AC102" s="16" t="s">
        <v>466</v>
      </c>
      <c r="AD102" s="16" t="s">
        <v>456</v>
      </c>
      <c r="AE102" s="16" t="s">
        <v>2032</v>
      </c>
      <c r="AF102" s="16" t="s">
        <v>239</v>
      </c>
      <c r="AG102" s="16" t="s">
        <v>456</v>
      </c>
      <c r="AH102" s="16" t="s">
        <v>2033</v>
      </c>
      <c r="AI102" s="16" t="s">
        <v>456</v>
      </c>
      <c r="AJ102" s="16" t="s">
        <v>456</v>
      </c>
      <c r="AK102" s="16" t="s">
        <v>456</v>
      </c>
      <c r="AL102" s="16" t="s">
        <v>2034</v>
      </c>
      <c r="AM102" s="16" t="s">
        <v>455</v>
      </c>
      <c r="AN102" s="16" t="s">
        <v>466</v>
      </c>
      <c r="AO102" s="16" t="s">
        <v>456</v>
      </c>
      <c r="AP102" s="16" t="s">
        <v>456</v>
      </c>
      <c r="AQ102" s="16" t="s">
        <v>456</v>
      </c>
      <c r="AR102" s="16" t="s">
        <v>2035</v>
      </c>
      <c r="BF102" s="18">
        <v>46185</v>
      </c>
      <c r="BG102" s="16" t="s">
        <v>481</v>
      </c>
      <c r="BI102" s="16" t="e">
        <f>IF(COUNTIF('[1]Random Sampling'!F:F,Table1[[#This Row],[RecipientID]])&gt;0,"YES","NO")</f>
        <v>#VALUE!</v>
      </c>
      <c r="BJ102" s="16" t="e">
        <f>IF(COUNTIF('[1]Random Sampling'!C:C,Table1[[#This Row],[RecipientID]])&gt;0,"YES","NO")</f>
        <v>#VALUE!</v>
      </c>
      <c r="BK102"/>
    </row>
    <row r="103" spans="1:63" x14ac:dyDescent="0.35">
      <c r="A103" s="16" t="s">
        <v>71</v>
      </c>
      <c r="B103" s="16">
        <v>1475286</v>
      </c>
      <c r="C103" s="16">
        <v>78663384905</v>
      </c>
      <c r="D103" s="16">
        <v>663384905</v>
      </c>
      <c r="E103" s="16" t="s">
        <v>2036</v>
      </c>
      <c r="F103" s="16">
        <v>44915</v>
      </c>
      <c r="G103" s="16" t="s">
        <v>2037</v>
      </c>
      <c r="H103" s="16" t="s">
        <v>202</v>
      </c>
      <c r="I103" s="16" t="s">
        <v>2038</v>
      </c>
      <c r="J103" s="16" t="s">
        <v>2039</v>
      </c>
      <c r="K103" s="16" t="s">
        <v>2040</v>
      </c>
      <c r="L103" s="16" t="s">
        <v>456</v>
      </c>
      <c r="M103" s="16" t="s">
        <v>466</v>
      </c>
      <c r="N103" s="16" t="s">
        <v>2041</v>
      </c>
      <c r="O103" s="16" t="s">
        <v>2042</v>
      </c>
      <c r="P103" s="16" t="s">
        <v>2043</v>
      </c>
      <c r="Q103" s="17">
        <v>61477831852</v>
      </c>
      <c r="R103" s="16" t="s">
        <v>2044</v>
      </c>
      <c r="S103" s="16" t="s">
        <v>2045</v>
      </c>
      <c r="T103" s="23" t="s">
        <v>2046</v>
      </c>
      <c r="U103" s="16">
        <v>17602169352</v>
      </c>
      <c r="V103" s="16" t="s">
        <v>455</v>
      </c>
      <c r="W103" s="16" t="s">
        <v>466</v>
      </c>
      <c r="X103" s="16" t="s">
        <v>455</v>
      </c>
      <c r="Y103" s="16" t="s">
        <v>466</v>
      </c>
      <c r="Z103" s="16" t="s">
        <v>2047</v>
      </c>
      <c r="AA103" s="16" t="s">
        <v>456</v>
      </c>
      <c r="AB103" s="16" t="s">
        <v>455</v>
      </c>
      <c r="AC103" s="16" t="s">
        <v>456</v>
      </c>
      <c r="AD103" s="16" t="s">
        <v>456</v>
      </c>
      <c r="AE103" s="16" t="s">
        <v>2048</v>
      </c>
      <c r="AF103" s="16" t="s">
        <v>219</v>
      </c>
      <c r="AG103" s="16" t="s">
        <v>456</v>
      </c>
      <c r="AH103" s="16" t="s">
        <v>2049</v>
      </c>
      <c r="AI103" s="16" t="s">
        <v>456</v>
      </c>
      <c r="AJ103" s="16" t="s">
        <v>456</v>
      </c>
      <c r="AK103" s="16" t="s">
        <v>456</v>
      </c>
      <c r="AL103" s="16" t="s">
        <v>2050</v>
      </c>
      <c r="AM103" s="16" t="s">
        <v>455</v>
      </c>
      <c r="AN103" s="16" t="s">
        <v>466</v>
      </c>
      <c r="AO103" s="16" t="s">
        <v>456</v>
      </c>
      <c r="AP103" s="16" t="s">
        <v>456</v>
      </c>
      <c r="AQ103" s="16" t="s">
        <v>456</v>
      </c>
      <c r="AR103" s="16" t="s">
        <v>2051</v>
      </c>
      <c r="BF103" s="18">
        <v>46185</v>
      </c>
      <c r="BG103" s="16" t="s">
        <v>1513</v>
      </c>
      <c r="BI103" s="16" t="e">
        <f>IF(COUNTIF('[1]Random Sampling'!F:F,Table1[[#This Row],[RecipientID]])&gt;0,"YES","NO")</f>
        <v>#VALUE!</v>
      </c>
      <c r="BJ103" s="16" t="e">
        <f>IF(COUNTIF('[1]Random Sampling'!C:C,Table1[[#This Row],[RecipientID]])&gt;0,"YES","NO")</f>
        <v>#VALUE!</v>
      </c>
      <c r="BK103"/>
    </row>
    <row r="104" spans="1:63" x14ac:dyDescent="0.35">
      <c r="A104" s="16" t="s">
        <v>2054</v>
      </c>
      <c r="B104" s="16">
        <v>1475287</v>
      </c>
      <c r="C104" s="16" t="s">
        <v>2052</v>
      </c>
      <c r="D104" s="16" t="s">
        <v>2053</v>
      </c>
      <c r="E104" s="16" t="s">
        <v>2054</v>
      </c>
      <c r="F104" s="16">
        <v>1999</v>
      </c>
      <c r="G104" s="16" t="s">
        <v>2055</v>
      </c>
      <c r="H104" s="16" t="s">
        <v>202</v>
      </c>
      <c r="I104" s="16">
        <v>3123</v>
      </c>
      <c r="J104" s="16" t="s">
        <v>2056</v>
      </c>
      <c r="K104" s="16" t="s">
        <v>2057</v>
      </c>
      <c r="L104" s="16" t="s">
        <v>456</v>
      </c>
      <c r="M104" s="16" t="s">
        <v>466</v>
      </c>
      <c r="N104" s="16" t="s">
        <v>2058</v>
      </c>
      <c r="O104" s="16" t="s">
        <v>2059</v>
      </c>
      <c r="P104" s="16" t="s">
        <v>2060</v>
      </c>
      <c r="Q104" s="17" t="s">
        <v>2061</v>
      </c>
      <c r="R104" s="16" t="s">
        <v>2062</v>
      </c>
      <c r="S104" s="16" t="s">
        <v>2063</v>
      </c>
      <c r="T104" s="16" t="s">
        <v>2064</v>
      </c>
      <c r="U104" s="16" t="s">
        <v>2065</v>
      </c>
      <c r="V104" s="16" t="s">
        <v>456</v>
      </c>
      <c r="W104" s="16" t="s">
        <v>784</v>
      </c>
      <c r="X104" s="16" t="s">
        <v>456</v>
      </c>
      <c r="Y104" s="16" t="s">
        <v>456</v>
      </c>
      <c r="Z104" s="16" t="s">
        <v>2066</v>
      </c>
      <c r="AA104" s="16" t="s">
        <v>456</v>
      </c>
      <c r="AB104" s="16" t="s">
        <v>456</v>
      </c>
      <c r="AC104" s="16" t="s">
        <v>466</v>
      </c>
      <c r="AD104" s="16" t="s">
        <v>456</v>
      </c>
      <c r="AE104" s="16" t="s">
        <v>2067</v>
      </c>
      <c r="AF104" s="16" t="s">
        <v>219</v>
      </c>
      <c r="AG104" s="16" t="s">
        <v>456</v>
      </c>
      <c r="AH104" s="16" t="s">
        <v>2068</v>
      </c>
      <c r="AI104" s="16" t="s">
        <v>456</v>
      </c>
      <c r="AJ104" s="16" t="s">
        <v>456</v>
      </c>
      <c r="AK104" s="16" t="s">
        <v>456</v>
      </c>
      <c r="AL104" s="16" t="s">
        <v>2069</v>
      </c>
      <c r="AM104" s="16" t="s">
        <v>455</v>
      </c>
      <c r="AN104" s="16" t="s">
        <v>466</v>
      </c>
      <c r="AO104" s="16" t="s">
        <v>456</v>
      </c>
      <c r="AP104" s="16" t="s">
        <v>456</v>
      </c>
      <c r="AQ104" s="16" t="s">
        <v>456</v>
      </c>
      <c r="AR104" s="16" t="s">
        <v>2070</v>
      </c>
      <c r="BF104" s="18">
        <v>46184</v>
      </c>
      <c r="BG104" s="16" t="s">
        <v>1513</v>
      </c>
      <c r="BI104" s="16" t="e">
        <f>IF(COUNTIF('[1]Random Sampling'!F:F,Table1[[#This Row],[RecipientID]])&gt;0,"YES","NO")</f>
        <v>#VALUE!</v>
      </c>
      <c r="BJ104" s="16" t="e">
        <f>IF(COUNTIF('[1]Random Sampling'!C:C,Table1[[#This Row],[RecipientID]])&gt;0,"YES","NO")</f>
        <v>#VALUE!</v>
      </c>
      <c r="BK104"/>
    </row>
    <row r="105" spans="1:63" x14ac:dyDescent="0.35">
      <c r="A105" s="16" t="s">
        <v>72</v>
      </c>
      <c r="B105" s="16">
        <v>1475294</v>
      </c>
      <c r="C105" s="16">
        <v>23394362279</v>
      </c>
      <c r="D105" s="16" t="s">
        <v>650</v>
      </c>
      <c r="E105" s="16" t="s">
        <v>2071</v>
      </c>
      <c r="F105" s="16">
        <v>2006</v>
      </c>
      <c r="G105" s="16" t="s">
        <v>2072</v>
      </c>
      <c r="H105" s="16" t="s">
        <v>206</v>
      </c>
      <c r="I105" s="16">
        <v>4741</v>
      </c>
      <c r="J105" s="16" t="s">
        <v>2073</v>
      </c>
      <c r="K105" s="16" t="s">
        <v>2074</v>
      </c>
      <c r="L105" s="16" t="s">
        <v>455</v>
      </c>
      <c r="M105" s="16" t="s">
        <v>456</v>
      </c>
      <c r="N105" s="16" t="s">
        <v>2075</v>
      </c>
      <c r="O105" s="16" t="s">
        <v>2076</v>
      </c>
      <c r="P105" s="16" t="s">
        <v>2077</v>
      </c>
      <c r="Q105" s="17" t="s">
        <v>2078</v>
      </c>
      <c r="R105" s="16" t="s">
        <v>2079</v>
      </c>
      <c r="S105" s="16" t="s">
        <v>2076</v>
      </c>
      <c r="T105" s="16" t="s">
        <v>2080</v>
      </c>
      <c r="U105" s="16" t="s">
        <v>2081</v>
      </c>
      <c r="V105" s="16" t="s">
        <v>456</v>
      </c>
      <c r="W105" s="16" t="s">
        <v>1044</v>
      </c>
      <c r="X105" s="16" t="s">
        <v>456</v>
      </c>
      <c r="Y105" s="16" t="s">
        <v>456</v>
      </c>
      <c r="Z105" s="16" t="s">
        <v>2082</v>
      </c>
      <c r="AA105" s="16" t="s">
        <v>456</v>
      </c>
      <c r="AB105" s="16" t="s">
        <v>456</v>
      </c>
      <c r="AC105" s="16" t="s">
        <v>466</v>
      </c>
      <c r="AD105" s="16" t="s">
        <v>456</v>
      </c>
      <c r="AE105" s="16" t="s">
        <v>2083</v>
      </c>
      <c r="AF105" s="16" t="s">
        <v>200</v>
      </c>
      <c r="AG105" s="16" t="s">
        <v>456</v>
      </c>
      <c r="AH105" s="16" t="s">
        <v>2084</v>
      </c>
      <c r="AI105" s="16" t="s">
        <v>456</v>
      </c>
      <c r="AJ105" s="16" t="s">
        <v>456</v>
      </c>
      <c r="AK105" s="16" t="s">
        <v>456</v>
      </c>
      <c r="AL105" s="16" t="s">
        <v>2085</v>
      </c>
      <c r="AM105" s="16" t="s">
        <v>455</v>
      </c>
      <c r="AN105" s="16" t="s">
        <v>466</v>
      </c>
      <c r="AO105" s="16" t="s">
        <v>456</v>
      </c>
      <c r="AP105" s="16" t="s">
        <v>456</v>
      </c>
      <c r="AQ105" s="16" t="s">
        <v>456</v>
      </c>
      <c r="AR105" s="16" t="s">
        <v>2086</v>
      </c>
      <c r="BF105" s="18" t="s">
        <v>2087</v>
      </c>
      <c r="BG105" s="16" t="s">
        <v>1513</v>
      </c>
      <c r="BI105" s="16" t="e">
        <f>IF(COUNTIF('[1]Random Sampling'!F:F,Table1[[#This Row],[RecipientID]])&gt;0,"YES","NO")</f>
        <v>#VALUE!</v>
      </c>
      <c r="BJ105" s="16" t="e">
        <f>IF(COUNTIF('[1]Random Sampling'!C:C,Table1[[#This Row],[RecipientID]])&gt;0,"YES","NO")</f>
        <v>#VALUE!</v>
      </c>
      <c r="BK105"/>
    </row>
    <row r="106" spans="1:63" x14ac:dyDescent="0.35">
      <c r="A106" s="16" t="s">
        <v>2088</v>
      </c>
      <c r="B106" s="16">
        <v>1475302</v>
      </c>
      <c r="C106" s="16">
        <v>89105012566</v>
      </c>
      <c r="D106" s="16">
        <v>105012566</v>
      </c>
      <c r="E106" s="16" t="s">
        <v>2089</v>
      </c>
      <c r="F106" s="16">
        <v>2003</v>
      </c>
      <c r="G106" s="16" t="s">
        <v>2090</v>
      </c>
      <c r="H106" s="16" t="s">
        <v>210</v>
      </c>
      <c r="I106" s="16">
        <v>5290</v>
      </c>
      <c r="J106" s="16" t="s">
        <v>2091</v>
      </c>
      <c r="K106" s="16" t="s">
        <v>2092</v>
      </c>
      <c r="L106" s="16" t="s">
        <v>456</v>
      </c>
      <c r="M106" s="16" t="s">
        <v>466</v>
      </c>
      <c r="N106" s="16" t="s">
        <v>2093</v>
      </c>
      <c r="O106" s="16" t="s">
        <v>568</v>
      </c>
      <c r="P106" s="16" t="s">
        <v>2094</v>
      </c>
      <c r="Q106" s="17" t="s">
        <v>2095</v>
      </c>
      <c r="R106" s="16" t="s">
        <v>2096</v>
      </c>
      <c r="S106" s="16" t="s">
        <v>842</v>
      </c>
      <c r="T106" s="16" t="s">
        <v>2097</v>
      </c>
      <c r="U106" s="16" t="s">
        <v>2098</v>
      </c>
      <c r="V106" s="16" t="s">
        <v>456</v>
      </c>
      <c r="W106" s="16" t="s">
        <v>2099</v>
      </c>
      <c r="X106" s="16" t="s">
        <v>456</v>
      </c>
      <c r="Y106" s="16" t="s">
        <v>456</v>
      </c>
      <c r="Z106" s="16" t="s">
        <v>2100</v>
      </c>
      <c r="AA106" s="16" t="s">
        <v>456</v>
      </c>
      <c r="AB106" s="16" t="s">
        <v>456</v>
      </c>
      <c r="AC106" s="16" t="s">
        <v>466</v>
      </c>
      <c r="AD106" s="16" t="s">
        <v>456</v>
      </c>
      <c r="AE106" s="16" t="s">
        <v>2101</v>
      </c>
      <c r="AF106" s="16" t="s">
        <v>2102</v>
      </c>
      <c r="AG106" s="16" t="s">
        <v>456</v>
      </c>
      <c r="AH106" s="16" t="s">
        <v>2103</v>
      </c>
      <c r="AI106" s="16" t="s">
        <v>456</v>
      </c>
      <c r="AJ106" s="16" t="s">
        <v>456</v>
      </c>
      <c r="AK106" s="16" t="s">
        <v>456</v>
      </c>
      <c r="AL106" s="16" t="s">
        <v>1622</v>
      </c>
      <c r="AM106" s="16" t="s">
        <v>455</v>
      </c>
      <c r="AN106" s="16" t="s">
        <v>466</v>
      </c>
      <c r="AO106" s="16" t="s">
        <v>456</v>
      </c>
      <c r="AP106" s="16" t="s">
        <v>456</v>
      </c>
      <c r="AQ106" s="16" t="s">
        <v>456</v>
      </c>
      <c r="AR106" s="16" t="s">
        <v>2104</v>
      </c>
      <c r="BF106" s="18">
        <v>46184</v>
      </c>
      <c r="BG106" s="16" t="s">
        <v>1513</v>
      </c>
      <c r="BI106" s="16" t="e">
        <f>IF(COUNTIF('[1]Random Sampling'!F:F,Table1[[#This Row],[RecipientID]])&gt;0,"YES","NO")</f>
        <v>#VALUE!</v>
      </c>
      <c r="BJ106" s="16" t="e">
        <f>IF(COUNTIF('[1]Random Sampling'!C:C,Table1[[#This Row],[RecipientID]])&gt;0,"YES","NO")</f>
        <v>#VALUE!</v>
      </c>
      <c r="BK106"/>
    </row>
    <row r="107" spans="1:63" x14ac:dyDescent="0.35">
      <c r="A107" s="16" t="s">
        <v>73</v>
      </c>
      <c r="B107" s="16">
        <v>1475309</v>
      </c>
      <c r="C107" s="16" t="s">
        <v>175</v>
      </c>
      <c r="D107" s="16" t="s">
        <v>2105</v>
      </c>
      <c r="E107" s="16" t="s">
        <v>73</v>
      </c>
      <c r="F107" s="16">
        <v>2018</v>
      </c>
      <c r="G107" s="16" t="s">
        <v>2106</v>
      </c>
      <c r="H107" s="16" t="s">
        <v>210</v>
      </c>
      <c r="I107" s="16">
        <v>5211</v>
      </c>
      <c r="J107" s="16" t="s">
        <v>2107</v>
      </c>
      <c r="K107" s="16" t="s">
        <v>2108</v>
      </c>
      <c r="L107" s="16" t="s">
        <v>456</v>
      </c>
      <c r="M107" s="16" t="s">
        <v>466</v>
      </c>
      <c r="N107" s="16" t="s">
        <v>2109</v>
      </c>
      <c r="O107" s="16" t="s">
        <v>568</v>
      </c>
      <c r="P107" s="16" t="s">
        <v>2110</v>
      </c>
      <c r="Q107" s="17" t="s">
        <v>2111</v>
      </c>
      <c r="R107" s="16" t="s">
        <v>2112</v>
      </c>
      <c r="S107" s="16" t="s">
        <v>842</v>
      </c>
      <c r="T107" s="23" t="s">
        <v>2113</v>
      </c>
      <c r="U107" s="16" t="s">
        <v>2114</v>
      </c>
      <c r="V107" s="16" t="s">
        <v>456</v>
      </c>
      <c r="W107" s="16" t="s">
        <v>2115</v>
      </c>
      <c r="X107" s="16" t="s">
        <v>456</v>
      </c>
      <c r="Y107" s="16" t="s">
        <v>455</v>
      </c>
      <c r="Z107" s="16" t="s">
        <v>2116</v>
      </c>
      <c r="AA107" s="16" t="s">
        <v>456</v>
      </c>
      <c r="AB107" s="16" t="s">
        <v>456</v>
      </c>
      <c r="AC107" s="16" t="s">
        <v>466</v>
      </c>
      <c r="AD107" s="16" t="s">
        <v>650</v>
      </c>
      <c r="AE107" s="16" t="s">
        <v>466</v>
      </c>
      <c r="AF107" s="16" t="s">
        <v>208</v>
      </c>
      <c r="AG107" s="16" t="s">
        <v>456</v>
      </c>
      <c r="AH107" s="16" t="s">
        <v>2117</v>
      </c>
      <c r="AI107" s="16" t="s">
        <v>456</v>
      </c>
      <c r="AJ107" s="16" t="s">
        <v>456</v>
      </c>
      <c r="AK107" s="16" t="s">
        <v>456</v>
      </c>
      <c r="AL107" s="16" t="s">
        <v>2118</v>
      </c>
      <c r="AM107" s="16" t="s">
        <v>455</v>
      </c>
      <c r="AN107" s="16" t="s">
        <v>466</v>
      </c>
      <c r="AO107" s="16" t="s">
        <v>456</v>
      </c>
      <c r="AP107" s="16" t="s">
        <v>456</v>
      </c>
      <c r="AQ107" s="16" t="s">
        <v>456</v>
      </c>
      <c r="AR107" s="16" t="s">
        <v>2119</v>
      </c>
      <c r="BF107" s="18">
        <v>46185</v>
      </c>
      <c r="BG107" s="16" t="s">
        <v>2120</v>
      </c>
      <c r="BI107" s="16" t="e">
        <f>IF(COUNTIF('[1]Random Sampling'!F:F,Table1[[#This Row],[RecipientID]])&gt;0,"YES","NO")</f>
        <v>#VALUE!</v>
      </c>
      <c r="BJ107" s="16" t="e">
        <f>IF(COUNTIF('[1]Random Sampling'!C:C,Table1[[#This Row],[RecipientID]])&gt;0,"YES","NO")</f>
        <v>#VALUE!</v>
      </c>
      <c r="BK107"/>
    </row>
    <row r="108" spans="1:63" x14ac:dyDescent="0.35">
      <c r="A108" s="16" t="s">
        <v>74</v>
      </c>
      <c r="B108" s="16">
        <v>1475312</v>
      </c>
      <c r="C108" s="16">
        <v>45168607154</v>
      </c>
      <c r="D108" s="16">
        <v>168607154</v>
      </c>
      <c r="E108" s="16" t="s">
        <v>74</v>
      </c>
      <c r="F108" s="16">
        <v>2014</v>
      </c>
      <c r="G108" s="16" t="s">
        <v>2121</v>
      </c>
      <c r="H108" s="16" t="s">
        <v>204</v>
      </c>
      <c r="I108" s="16" t="s">
        <v>2121</v>
      </c>
      <c r="J108" s="16" t="s">
        <v>2122</v>
      </c>
      <c r="K108" s="16" t="s">
        <v>2123</v>
      </c>
      <c r="L108" s="16" t="s">
        <v>456</v>
      </c>
      <c r="M108" s="16" t="s">
        <v>466</v>
      </c>
      <c r="N108" s="16" t="s">
        <v>2124</v>
      </c>
      <c r="O108" s="16" t="s">
        <v>2125</v>
      </c>
      <c r="P108" s="16" t="s">
        <v>2126</v>
      </c>
      <c r="Q108" s="17" t="s">
        <v>2127</v>
      </c>
      <c r="R108" s="16" t="s">
        <v>2128</v>
      </c>
      <c r="S108" s="16" t="s">
        <v>2129</v>
      </c>
      <c r="T108" s="16" t="s">
        <v>2130</v>
      </c>
      <c r="U108" s="16" t="s">
        <v>2131</v>
      </c>
      <c r="V108" s="16" t="s">
        <v>456</v>
      </c>
      <c r="W108" s="16" t="s">
        <v>2132</v>
      </c>
      <c r="X108" s="16" t="s">
        <v>456</v>
      </c>
      <c r="Y108" s="16" t="s">
        <v>456</v>
      </c>
      <c r="Z108" s="16" t="s">
        <v>2133</v>
      </c>
      <c r="AA108" s="16" t="s">
        <v>456</v>
      </c>
      <c r="AB108" s="16" t="s">
        <v>456</v>
      </c>
      <c r="AC108" s="16" t="s">
        <v>466</v>
      </c>
      <c r="AD108" s="16" t="s">
        <v>455</v>
      </c>
      <c r="AE108" s="16" t="s">
        <v>466</v>
      </c>
      <c r="AF108" s="16" t="s">
        <v>227</v>
      </c>
      <c r="AG108" s="16" t="s">
        <v>456</v>
      </c>
      <c r="AH108" s="16" t="s">
        <v>2134</v>
      </c>
      <c r="AI108" s="16" t="s">
        <v>456</v>
      </c>
      <c r="AJ108" s="16" t="s">
        <v>456</v>
      </c>
      <c r="AK108" s="16" t="s">
        <v>456</v>
      </c>
      <c r="AL108" s="16" t="s">
        <v>2135</v>
      </c>
      <c r="AM108" s="16" t="s">
        <v>455</v>
      </c>
      <c r="AN108" s="16" t="s">
        <v>466</v>
      </c>
      <c r="AO108" s="16" t="s">
        <v>456</v>
      </c>
      <c r="AP108" s="16" t="s">
        <v>456</v>
      </c>
      <c r="AQ108" s="16" t="s">
        <v>456</v>
      </c>
      <c r="AR108" s="16" t="s">
        <v>2136</v>
      </c>
      <c r="BF108" s="18">
        <v>46184</v>
      </c>
      <c r="BG108" s="16" t="s">
        <v>1983</v>
      </c>
      <c r="BI108" s="16" t="e">
        <f>IF(COUNTIF('[1]Random Sampling'!F:F,Table1[[#This Row],[RecipientID]])&gt;0,"YES","NO")</f>
        <v>#VALUE!</v>
      </c>
      <c r="BJ108" s="16" t="e">
        <f>IF(COUNTIF('[1]Random Sampling'!C:C,Table1[[#This Row],[RecipientID]])&gt;0,"YES","NO")</f>
        <v>#VALUE!</v>
      </c>
      <c r="BK108"/>
    </row>
    <row r="109" spans="1:63" x14ac:dyDescent="0.35">
      <c r="A109" s="16" t="s">
        <v>75</v>
      </c>
      <c r="B109" s="16">
        <v>1475319</v>
      </c>
      <c r="C109" s="16" t="s">
        <v>176</v>
      </c>
      <c r="D109" s="16" t="s">
        <v>2137</v>
      </c>
      <c r="E109" s="16" t="s">
        <v>75</v>
      </c>
      <c r="F109" s="16">
        <v>15</v>
      </c>
      <c r="G109" s="16" t="s">
        <v>2138</v>
      </c>
      <c r="H109" s="16" t="s">
        <v>204</v>
      </c>
      <c r="I109" s="16">
        <v>3803</v>
      </c>
      <c r="J109" s="16" t="s">
        <v>2139</v>
      </c>
      <c r="K109" s="16" t="s">
        <v>2140</v>
      </c>
      <c r="L109" s="16" t="s">
        <v>456</v>
      </c>
      <c r="M109" s="16" t="s">
        <v>466</v>
      </c>
      <c r="N109" s="16" t="s">
        <v>2141</v>
      </c>
      <c r="O109" s="16" t="s">
        <v>2142</v>
      </c>
      <c r="P109" s="16" t="s">
        <v>2143</v>
      </c>
      <c r="Q109" s="17" t="s">
        <v>2144</v>
      </c>
      <c r="R109" s="16" t="s">
        <v>2145</v>
      </c>
      <c r="S109" s="16" t="s">
        <v>2146</v>
      </c>
      <c r="T109" s="16" t="s">
        <v>2147</v>
      </c>
      <c r="U109" s="16" t="s">
        <v>2148</v>
      </c>
      <c r="V109" s="16" t="s">
        <v>456</v>
      </c>
      <c r="W109" s="16" t="s">
        <v>1044</v>
      </c>
      <c r="X109" s="16" t="s">
        <v>456</v>
      </c>
      <c r="Y109" s="16" t="s">
        <v>455</v>
      </c>
      <c r="Z109" s="16" t="s">
        <v>2149</v>
      </c>
      <c r="AA109" s="16" t="s">
        <v>456</v>
      </c>
      <c r="AB109" s="16" t="s">
        <v>456</v>
      </c>
      <c r="AC109" s="16" t="s">
        <v>466</v>
      </c>
      <c r="AD109" s="16" t="s">
        <v>455</v>
      </c>
      <c r="AE109" s="16" t="s">
        <v>466</v>
      </c>
      <c r="AF109" s="16" t="s">
        <v>240</v>
      </c>
      <c r="AG109" s="16" t="s">
        <v>456</v>
      </c>
      <c r="AH109" s="16" t="s">
        <v>2150</v>
      </c>
      <c r="AI109" s="16" t="s">
        <v>456</v>
      </c>
      <c r="AJ109" s="16" t="s">
        <v>456</v>
      </c>
      <c r="AK109" s="16" t="s">
        <v>456</v>
      </c>
      <c r="AL109" s="16" t="s">
        <v>1622</v>
      </c>
      <c r="AM109" s="16" t="s">
        <v>455</v>
      </c>
      <c r="AN109" s="16" t="s">
        <v>466</v>
      </c>
      <c r="AO109" s="16" t="s">
        <v>456</v>
      </c>
      <c r="AP109" s="16" t="s">
        <v>456</v>
      </c>
      <c r="AQ109" s="16" t="s">
        <v>456</v>
      </c>
      <c r="AR109" s="16" t="s">
        <v>2151</v>
      </c>
      <c r="BF109" s="18">
        <v>46184</v>
      </c>
      <c r="BG109" s="16" t="s">
        <v>1247</v>
      </c>
      <c r="BI109" s="16" t="e">
        <f>IF(COUNTIF('[1]Random Sampling'!F:F,Table1[[#This Row],[RecipientID]])&gt;0,"YES","NO")</f>
        <v>#VALUE!</v>
      </c>
      <c r="BJ109" s="16" t="e">
        <f>IF(COUNTIF('[1]Random Sampling'!C:C,Table1[[#This Row],[RecipientID]])&gt;0,"YES","NO")</f>
        <v>#VALUE!</v>
      </c>
      <c r="BK109"/>
    </row>
    <row r="110" spans="1:63" x14ac:dyDescent="0.35">
      <c r="A110" s="16" t="s">
        <v>76</v>
      </c>
      <c r="B110" s="16">
        <v>1475328</v>
      </c>
      <c r="C110" s="16" t="s">
        <v>177</v>
      </c>
      <c r="D110" s="16" t="s">
        <v>2152</v>
      </c>
      <c r="E110" s="16" t="s">
        <v>76</v>
      </c>
      <c r="F110" s="16">
        <v>2001</v>
      </c>
      <c r="G110" s="16" t="s">
        <v>2153</v>
      </c>
      <c r="H110" s="16" t="s">
        <v>210</v>
      </c>
      <c r="I110" s="16" t="s">
        <v>2154</v>
      </c>
      <c r="J110" s="16" t="s">
        <v>2155</v>
      </c>
      <c r="K110" s="16" t="s">
        <v>2156</v>
      </c>
      <c r="L110" s="16" t="s">
        <v>456</v>
      </c>
      <c r="M110" s="16" t="s">
        <v>466</v>
      </c>
      <c r="N110" s="16" t="s">
        <v>2157</v>
      </c>
      <c r="O110" s="16" t="s">
        <v>618</v>
      </c>
      <c r="P110" s="16" t="s">
        <v>2158</v>
      </c>
      <c r="Q110" s="17" t="s">
        <v>2159</v>
      </c>
      <c r="R110" s="16" t="s">
        <v>2160</v>
      </c>
      <c r="S110" s="16" t="s">
        <v>2161</v>
      </c>
      <c r="T110" s="16" t="s">
        <v>2162</v>
      </c>
      <c r="U110" s="16" t="s">
        <v>2163</v>
      </c>
      <c r="V110" s="16" t="s">
        <v>455</v>
      </c>
      <c r="W110" s="16" t="s">
        <v>466</v>
      </c>
      <c r="X110" s="16" t="s">
        <v>456</v>
      </c>
      <c r="Y110" s="16" t="s">
        <v>456</v>
      </c>
      <c r="Z110" s="16" t="s">
        <v>2164</v>
      </c>
      <c r="AA110" s="16" t="s">
        <v>456</v>
      </c>
      <c r="AB110" s="16" t="s">
        <v>456</v>
      </c>
      <c r="AC110" s="16" t="s">
        <v>466</v>
      </c>
      <c r="AD110" s="16" t="s">
        <v>650</v>
      </c>
      <c r="AE110" s="16" t="s">
        <v>466</v>
      </c>
      <c r="AF110" s="16" t="s">
        <v>208</v>
      </c>
      <c r="AG110" s="16" t="s">
        <v>456</v>
      </c>
      <c r="AH110" s="16" t="s">
        <v>650</v>
      </c>
      <c r="AI110" s="16" t="s">
        <v>456</v>
      </c>
      <c r="AJ110" s="16" t="s">
        <v>456</v>
      </c>
      <c r="AK110" s="16" t="s">
        <v>456</v>
      </c>
      <c r="AL110" s="16" t="s">
        <v>1165</v>
      </c>
      <c r="AM110" s="16" t="s">
        <v>455</v>
      </c>
      <c r="AN110" s="16" t="s">
        <v>466</v>
      </c>
      <c r="AO110" s="16" t="s">
        <v>456</v>
      </c>
      <c r="AP110" s="16" t="s">
        <v>456</v>
      </c>
      <c r="AQ110" s="16" t="s">
        <v>456</v>
      </c>
      <c r="AR110" s="16" t="s">
        <v>2165</v>
      </c>
      <c r="BF110" s="18">
        <v>46185</v>
      </c>
      <c r="BG110" s="16" t="s">
        <v>2120</v>
      </c>
      <c r="BI110" s="16" t="e">
        <f>IF(COUNTIF('[1]Random Sampling'!F:F,Table1[[#This Row],[RecipientID]])&gt;0,"YES","NO")</f>
        <v>#VALUE!</v>
      </c>
      <c r="BJ110" s="16" t="e">
        <f>IF(COUNTIF('[1]Random Sampling'!C:C,Table1[[#This Row],[RecipientID]])&gt;0,"YES","NO")</f>
        <v>#VALUE!</v>
      </c>
      <c r="BK110"/>
    </row>
    <row r="111" spans="1:63" x14ac:dyDescent="0.35">
      <c r="A111" s="16" t="s">
        <v>218</v>
      </c>
      <c r="B111" s="16">
        <v>1475338</v>
      </c>
      <c r="C111" s="16" t="s">
        <v>178</v>
      </c>
      <c r="D111" s="16" t="s">
        <v>2166</v>
      </c>
      <c r="E111" s="16" t="s">
        <v>2167</v>
      </c>
      <c r="F111" s="16">
        <v>2024</v>
      </c>
      <c r="G111" s="16" t="s">
        <v>2168</v>
      </c>
      <c r="H111" s="16" t="s">
        <v>203</v>
      </c>
      <c r="I111" s="16" t="s">
        <v>2169</v>
      </c>
      <c r="J111" s="16" t="s">
        <v>2170</v>
      </c>
      <c r="K111" s="16" t="s">
        <v>600</v>
      </c>
      <c r="L111" s="16" t="s">
        <v>456</v>
      </c>
      <c r="M111" s="16" t="s">
        <v>466</v>
      </c>
      <c r="N111" s="16" t="s">
        <v>2171</v>
      </c>
      <c r="O111" s="16" t="s">
        <v>568</v>
      </c>
      <c r="P111" s="16" t="s">
        <v>2172</v>
      </c>
      <c r="Q111" s="17" t="s">
        <v>2173</v>
      </c>
      <c r="R111" s="16" t="s">
        <v>600</v>
      </c>
      <c r="S111" s="16" t="s">
        <v>600</v>
      </c>
      <c r="T111" s="23" t="s">
        <v>2174</v>
      </c>
      <c r="U111" s="16" t="s">
        <v>2175</v>
      </c>
      <c r="V111" s="16" t="s">
        <v>455</v>
      </c>
      <c r="W111" s="16" t="s">
        <v>466</v>
      </c>
      <c r="X111" s="16" t="s">
        <v>456</v>
      </c>
      <c r="Y111" s="16" t="s">
        <v>455</v>
      </c>
      <c r="Z111" s="16" t="s">
        <v>2176</v>
      </c>
      <c r="AA111" s="16" t="s">
        <v>456</v>
      </c>
      <c r="AB111" s="16" t="s">
        <v>456</v>
      </c>
      <c r="AC111" s="16" t="s">
        <v>466</v>
      </c>
      <c r="AD111" s="16" t="s">
        <v>455</v>
      </c>
      <c r="AE111" s="16" t="s">
        <v>466</v>
      </c>
      <c r="AF111" s="16" t="s">
        <v>207</v>
      </c>
      <c r="AG111" s="16" t="s">
        <v>456</v>
      </c>
      <c r="AH111" s="16" t="s">
        <v>2177</v>
      </c>
      <c r="AI111" s="16" t="s">
        <v>456</v>
      </c>
      <c r="AJ111" s="16" t="s">
        <v>456</v>
      </c>
      <c r="AK111" s="16" t="s">
        <v>456</v>
      </c>
      <c r="AL111" s="16" t="s">
        <v>679</v>
      </c>
      <c r="AM111" s="16" t="s">
        <v>455</v>
      </c>
      <c r="AN111" s="16" t="s">
        <v>466</v>
      </c>
      <c r="AO111" s="16" t="s">
        <v>456</v>
      </c>
      <c r="AP111" s="16" t="s">
        <v>456</v>
      </c>
      <c r="AQ111" s="16" t="s">
        <v>456</v>
      </c>
      <c r="AR111" s="16" t="s">
        <v>2178</v>
      </c>
      <c r="BF111" s="18">
        <v>46185</v>
      </c>
      <c r="BG111" s="16" t="s">
        <v>2120</v>
      </c>
      <c r="BI111" s="16" t="e">
        <f>IF(COUNTIF('[1]Random Sampling'!F:F,Table1[[#This Row],[RecipientID]])&gt;0,"YES","NO")</f>
        <v>#VALUE!</v>
      </c>
      <c r="BJ111" s="16" t="e">
        <f>IF(COUNTIF('[1]Random Sampling'!C:C,Table1[[#This Row],[RecipientID]])&gt;0,"YES","NO")</f>
        <v>#VALUE!</v>
      </c>
      <c r="BK111"/>
    </row>
    <row r="112" spans="1:63" ht="29" x14ac:dyDescent="0.35">
      <c r="A112" s="16" t="s">
        <v>77</v>
      </c>
      <c r="B112" s="16">
        <v>1475339</v>
      </c>
      <c r="C112" s="16">
        <v>65962884610</v>
      </c>
      <c r="D112" s="16">
        <v>128115131</v>
      </c>
      <c r="E112" s="16" t="s">
        <v>2179</v>
      </c>
      <c r="F112" s="16">
        <v>2007</v>
      </c>
      <c r="G112" s="16" t="s">
        <v>2180</v>
      </c>
      <c r="H112" s="16" t="s">
        <v>208</v>
      </c>
      <c r="I112" s="16" t="s">
        <v>2181</v>
      </c>
      <c r="J112" s="16" t="s">
        <v>2182</v>
      </c>
      <c r="K112" s="16" t="s">
        <v>2183</v>
      </c>
      <c r="L112" s="16" t="s">
        <v>455</v>
      </c>
      <c r="M112" s="16" t="s">
        <v>456</v>
      </c>
      <c r="N112" s="16" t="s">
        <v>2184</v>
      </c>
      <c r="O112" s="16" t="s">
        <v>618</v>
      </c>
      <c r="P112" s="16" t="s">
        <v>2185</v>
      </c>
      <c r="Q112" s="17" t="s">
        <v>2186</v>
      </c>
      <c r="R112" s="16" t="s">
        <v>2187</v>
      </c>
      <c r="S112" s="16" t="s">
        <v>618</v>
      </c>
      <c r="T112" s="16" t="s">
        <v>2188</v>
      </c>
      <c r="U112" s="16" t="s">
        <v>2189</v>
      </c>
      <c r="V112" s="16" t="s">
        <v>455</v>
      </c>
      <c r="W112" s="16" t="s">
        <v>466</v>
      </c>
      <c r="X112" s="16" t="s">
        <v>456</v>
      </c>
      <c r="Y112" s="16" t="s">
        <v>456</v>
      </c>
      <c r="Z112" s="16" t="s">
        <v>2190</v>
      </c>
      <c r="AA112" s="16" t="s">
        <v>456</v>
      </c>
      <c r="AB112" s="16" t="s">
        <v>456</v>
      </c>
      <c r="AC112" s="16" t="s">
        <v>466</v>
      </c>
      <c r="AD112" s="16" t="s">
        <v>650</v>
      </c>
      <c r="AE112" s="16" t="s">
        <v>466</v>
      </c>
      <c r="AF112" s="16" t="s">
        <v>219</v>
      </c>
      <c r="AG112" s="16" t="s">
        <v>456</v>
      </c>
      <c r="AH112" s="16" t="s">
        <v>2191</v>
      </c>
      <c r="AI112" s="16" t="s">
        <v>456</v>
      </c>
      <c r="AJ112" s="16" t="s">
        <v>456</v>
      </c>
      <c r="AK112" s="16" t="s">
        <v>456</v>
      </c>
      <c r="AL112" s="16" t="s">
        <v>2192</v>
      </c>
      <c r="AM112" s="16" t="s">
        <v>455</v>
      </c>
      <c r="AN112" s="16" t="s">
        <v>466</v>
      </c>
      <c r="AO112" s="16" t="s">
        <v>456</v>
      </c>
      <c r="AP112" s="16" t="s">
        <v>456</v>
      </c>
      <c r="AQ112" s="16" t="s">
        <v>456</v>
      </c>
      <c r="AR112" s="16" t="s">
        <v>2193</v>
      </c>
      <c r="BF112" s="19" t="s">
        <v>1085</v>
      </c>
      <c r="BG112" s="16" t="s">
        <v>2120</v>
      </c>
      <c r="BI112" s="16" t="e">
        <f>IF(COUNTIF('[1]Random Sampling'!F:F,Table1[[#This Row],[RecipientID]])&gt;0,"YES","NO")</f>
        <v>#VALUE!</v>
      </c>
      <c r="BJ112" s="16" t="e">
        <f>IF(COUNTIF('[1]Random Sampling'!C:C,Table1[[#This Row],[RecipientID]])&gt;0,"YES","NO")</f>
        <v>#VALUE!</v>
      </c>
      <c r="BK112"/>
    </row>
    <row r="113" spans="1:63" x14ac:dyDescent="0.35">
      <c r="A113" s="16" t="s">
        <v>2194</v>
      </c>
      <c r="B113" s="16">
        <v>1475343</v>
      </c>
      <c r="C113" s="16">
        <v>28762532018</v>
      </c>
      <c r="D113" s="16" t="s">
        <v>650</v>
      </c>
      <c r="E113" s="16" t="s">
        <v>2195</v>
      </c>
      <c r="F113" s="16">
        <v>6</v>
      </c>
      <c r="G113" s="16" t="s">
        <v>2196</v>
      </c>
      <c r="H113" s="16" t="s">
        <v>203</v>
      </c>
      <c r="I113" s="16" t="s">
        <v>2196</v>
      </c>
      <c r="J113" s="16" t="s">
        <v>2197</v>
      </c>
      <c r="K113" s="16" t="s">
        <v>2197</v>
      </c>
      <c r="L113" s="16" t="s">
        <v>455</v>
      </c>
      <c r="M113" s="16" t="s">
        <v>456</v>
      </c>
      <c r="N113" s="16" t="s">
        <v>2198</v>
      </c>
      <c r="O113" s="16" t="s">
        <v>1059</v>
      </c>
      <c r="P113" s="16" t="s">
        <v>2199</v>
      </c>
      <c r="Q113" s="17" t="s">
        <v>2200</v>
      </c>
      <c r="R113" s="16" t="s">
        <v>2201</v>
      </c>
      <c r="S113" s="16" t="s">
        <v>1096</v>
      </c>
      <c r="T113" s="16" t="s">
        <v>2202</v>
      </c>
      <c r="U113" s="16" t="s">
        <v>2203</v>
      </c>
      <c r="V113" s="16" t="s">
        <v>455</v>
      </c>
      <c r="W113" s="16" t="s">
        <v>466</v>
      </c>
      <c r="X113" s="16" t="s">
        <v>456</v>
      </c>
      <c r="Y113" s="16" t="s">
        <v>456</v>
      </c>
      <c r="Z113" s="16" t="s">
        <v>2204</v>
      </c>
      <c r="AA113" s="16" t="s">
        <v>456</v>
      </c>
      <c r="AB113" s="16" t="s">
        <v>456</v>
      </c>
      <c r="AC113" s="16" t="s">
        <v>466</v>
      </c>
      <c r="AD113" s="16" t="s">
        <v>455</v>
      </c>
      <c r="AE113" s="16" t="s">
        <v>466</v>
      </c>
      <c r="AF113" s="16" t="s">
        <v>207</v>
      </c>
      <c r="AG113" s="16" t="s">
        <v>456</v>
      </c>
      <c r="AH113" s="16" t="s">
        <v>600</v>
      </c>
      <c r="AI113" s="16" t="s">
        <v>456</v>
      </c>
      <c r="AJ113" s="16" t="s">
        <v>456</v>
      </c>
      <c r="AK113" s="16" t="s">
        <v>456</v>
      </c>
      <c r="AL113" s="16" t="s">
        <v>600</v>
      </c>
      <c r="AM113" s="16" t="s">
        <v>455</v>
      </c>
      <c r="AN113" s="16" t="s">
        <v>466</v>
      </c>
      <c r="AO113" s="16" t="s">
        <v>456</v>
      </c>
      <c r="AP113" s="16" t="s">
        <v>456</v>
      </c>
      <c r="AQ113" s="16" t="s">
        <v>456</v>
      </c>
      <c r="AR113" s="16" t="s">
        <v>2205</v>
      </c>
      <c r="BG113" s="16" t="s">
        <v>1983</v>
      </c>
      <c r="BI113" s="16" t="e">
        <f>IF(COUNTIF('[1]Random Sampling'!F:F,Table1[[#This Row],[RecipientID]])&gt;0,"YES","NO")</f>
        <v>#VALUE!</v>
      </c>
      <c r="BJ113" s="16" t="e">
        <f>IF(COUNTIF('[1]Random Sampling'!C:C,Table1[[#This Row],[RecipientID]])&gt;0,"YES","NO")</f>
        <v>#VALUE!</v>
      </c>
      <c r="BK113"/>
    </row>
    <row r="114" spans="1:63" x14ac:dyDescent="0.35">
      <c r="A114" s="16" t="s">
        <v>78</v>
      </c>
      <c r="B114" s="16">
        <v>1475347</v>
      </c>
      <c r="C114" s="16">
        <v>63067291678</v>
      </c>
      <c r="D114" s="16" t="s">
        <v>2206</v>
      </c>
      <c r="E114" s="16" t="s">
        <v>2207</v>
      </c>
      <c r="F114" s="16">
        <v>33551</v>
      </c>
      <c r="G114" s="16" t="s">
        <v>2208</v>
      </c>
      <c r="H114" s="16" t="s">
        <v>202</v>
      </c>
      <c r="I114" s="16" t="s">
        <v>2209</v>
      </c>
      <c r="J114" s="16" t="s">
        <v>2210</v>
      </c>
      <c r="K114" s="16" t="s">
        <v>2211</v>
      </c>
      <c r="L114" s="16" t="s">
        <v>456</v>
      </c>
      <c r="M114" s="16" t="s">
        <v>466</v>
      </c>
      <c r="N114" s="16" t="s">
        <v>2212</v>
      </c>
      <c r="O114" s="16" t="s">
        <v>1915</v>
      </c>
      <c r="P114" s="16" t="s">
        <v>2213</v>
      </c>
      <c r="Q114" s="17" t="s">
        <v>2214</v>
      </c>
      <c r="R114" s="16" t="s">
        <v>2215</v>
      </c>
      <c r="S114" s="16" t="s">
        <v>2216</v>
      </c>
      <c r="T114" s="16" t="s">
        <v>2217</v>
      </c>
      <c r="U114" s="16" t="s">
        <v>2218</v>
      </c>
      <c r="V114" s="16" t="s">
        <v>456</v>
      </c>
      <c r="W114" s="16" t="s">
        <v>2219</v>
      </c>
      <c r="X114" s="16" t="s">
        <v>456</v>
      </c>
      <c r="Y114" s="16" t="s">
        <v>456</v>
      </c>
      <c r="Z114" s="16" t="s">
        <v>2220</v>
      </c>
      <c r="AA114" s="16" t="s">
        <v>456</v>
      </c>
      <c r="AB114" s="16" t="s">
        <v>456</v>
      </c>
      <c r="AC114" s="16" t="s">
        <v>466</v>
      </c>
      <c r="AD114" s="16" t="s">
        <v>456</v>
      </c>
      <c r="AE114" s="16" t="s">
        <v>2221</v>
      </c>
      <c r="AF114" s="16" t="s">
        <v>227</v>
      </c>
      <c r="AG114" s="16" t="s">
        <v>456</v>
      </c>
      <c r="AH114" s="16" t="s">
        <v>2222</v>
      </c>
      <c r="AI114" s="16" t="s">
        <v>456</v>
      </c>
      <c r="AJ114" s="16" t="s">
        <v>456</v>
      </c>
      <c r="AK114" s="16" t="s">
        <v>456</v>
      </c>
      <c r="AL114" s="16" t="s">
        <v>650</v>
      </c>
      <c r="AM114" s="16" t="s">
        <v>455</v>
      </c>
      <c r="AN114" s="16" t="s">
        <v>466</v>
      </c>
      <c r="AO114" s="16" t="s">
        <v>456</v>
      </c>
      <c r="AP114" s="16" t="s">
        <v>456</v>
      </c>
      <c r="AQ114" s="16" t="s">
        <v>456</v>
      </c>
      <c r="AR114" s="16" t="s">
        <v>2223</v>
      </c>
      <c r="BF114" s="18">
        <v>46184</v>
      </c>
      <c r="BG114" s="16" t="s">
        <v>1247</v>
      </c>
      <c r="BI114" s="16" t="e">
        <f>IF(COUNTIF('[1]Random Sampling'!F:F,Table1[[#This Row],[RecipientID]])&gt;0,"YES","NO")</f>
        <v>#VALUE!</v>
      </c>
      <c r="BJ114" s="16" t="e">
        <f>IF(COUNTIF('[1]Random Sampling'!C:C,Table1[[#This Row],[RecipientID]])&gt;0,"YES","NO")</f>
        <v>#VALUE!</v>
      </c>
      <c r="BK114"/>
    </row>
    <row r="115" spans="1:63" x14ac:dyDescent="0.35">
      <c r="A115" s="16" t="s">
        <v>79</v>
      </c>
      <c r="B115" s="16">
        <v>1475356</v>
      </c>
      <c r="C115" s="16">
        <v>87126818675</v>
      </c>
      <c r="D115" s="16">
        <v>126818675</v>
      </c>
      <c r="E115" s="16" t="s">
        <v>2224</v>
      </c>
      <c r="F115" s="16">
        <v>2007</v>
      </c>
      <c r="G115" s="16" t="s">
        <v>2225</v>
      </c>
      <c r="H115" s="16" t="s">
        <v>214</v>
      </c>
      <c r="I115" s="16" t="s">
        <v>2226</v>
      </c>
      <c r="J115" s="16" t="s">
        <v>2227</v>
      </c>
      <c r="K115" s="16" t="s">
        <v>2228</v>
      </c>
      <c r="L115" s="16" t="s">
        <v>456</v>
      </c>
      <c r="M115" s="16" t="s">
        <v>466</v>
      </c>
      <c r="N115" s="16" t="s">
        <v>2229</v>
      </c>
      <c r="O115" s="16" t="s">
        <v>568</v>
      </c>
      <c r="P115" s="16" t="s">
        <v>2230</v>
      </c>
      <c r="Q115" s="17" t="s">
        <v>2231</v>
      </c>
      <c r="R115" s="16" t="s">
        <v>2232</v>
      </c>
      <c r="S115" s="16" t="s">
        <v>764</v>
      </c>
      <c r="T115" s="16" t="s">
        <v>2233</v>
      </c>
      <c r="U115" s="16" t="s">
        <v>2231</v>
      </c>
      <c r="V115" s="16" t="s">
        <v>456</v>
      </c>
      <c r="W115" s="16" t="s">
        <v>2234</v>
      </c>
      <c r="X115" s="16" t="s">
        <v>455</v>
      </c>
      <c r="Y115" s="16" t="s">
        <v>466</v>
      </c>
      <c r="Z115" s="16" t="s">
        <v>2235</v>
      </c>
      <c r="AA115" s="16" t="s">
        <v>456</v>
      </c>
      <c r="AB115" s="16" t="s">
        <v>456</v>
      </c>
      <c r="AC115" s="16" t="s">
        <v>466</v>
      </c>
      <c r="AD115" s="16" t="s">
        <v>456</v>
      </c>
      <c r="AE115" s="16" t="s">
        <v>2236</v>
      </c>
      <c r="AF115" s="16" t="s">
        <v>219</v>
      </c>
      <c r="AG115" s="16" t="s">
        <v>456</v>
      </c>
      <c r="AH115" s="16" t="s">
        <v>2237</v>
      </c>
      <c r="AI115" s="16" t="s">
        <v>456</v>
      </c>
      <c r="AJ115" s="16" t="s">
        <v>456</v>
      </c>
      <c r="AK115" s="16" t="s">
        <v>456</v>
      </c>
      <c r="AL115" s="16" t="s">
        <v>650</v>
      </c>
      <c r="AM115" s="16" t="s">
        <v>455</v>
      </c>
      <c r="AN115" s="16" t="s">
        <v>466</v>
      </c>
      <c r="AO115" s="16" t="s">
        <v>456</v>
      </c>
      <c r="AP115" s="16" t="s">
        <v>456</v>
      </c>
      <c r="AQ115" s="16" t="s">
        <v>456</v>
      </c>
      <c r="AR115" s="16" t="s">
        <v>2238</v>
      </c>
      <c r="BF115" s="18">
        <v>46185</v>
      </c>
      <c r="BG115" s="16" t="s">
        <v>2120</v>
      </c>
      <c r="BI115" s="16" t="e">
        <f>IF(COUNTIF('[1]Random Sampling'!F:F,Table1[[#This Row],[RecipientID]])&gt;0,"YES","NO")</f>
        <v>#VALUE!</v>
      </c>
      <c r="BJ115" s="16" t="e">
        <f>IF(COUNTIF('[1]Random Sampling'!C:C,Table1[[#This Row],[RecipientID]])&gt;0,"YES","NO")</f>
        <v>#VALUE!</v>
      </c>
      <c r="BK115"/>
    </row>
    <row r="116" spans="1:63" x14ac:dyDescent="0.35">
      <c r="A116" s="16" t="s">
        <v>80</v>
      </c>
      <c r="B116" s="16">
        <v>1475357</v>
      </c>
      <c r="C116" s="16">
        <v>54140644784</v>
      </c>
      <c r="D116" s="16">
        <v>140644784</v>
      </c>
      <c r="E116" s="16" t="s">
        <v>80</v>
      </c>
      <c r="F116" s="16">
        <v>2009</v>
      </c>
      <c r="G116" s="16" t="s">
        <v>2239</v>
      </c>
      <c r="H116" s="16" t="s">
        <v>204</v>
      </c>
      <c r="I116" s="16" t="s">
        <v>2240</v>
      </c>
      <c r="J116" s="16" t="s">
        <v>2241</v>
      </c>
      <c r="K116" s="16" t="s">
        <v>2242</v>
      </c>
      <c r="L116" s="16" t="s">
        <v>456</v>
      </c>
      <c r="M116" s="16" t="s">
        <v>466</v>
      </c>
      <c r="N116" s="16" t="s">
        <v>2243</v>
      </c>
      <c r="O116" s="16" t="s">
        <v>2244</v>
      </c>
      <c r="P116" s="16" t="s">
        <v>2245</v>
      </c>
      <c r="Q116" s="17" t="s">
        <v>2246</v>
      </c>
      <c r="R116" s="16" t="s">
        <v>2247</v>
      </c>
      <c r="S116" s="16" t="s">
        <v>2248</v>
      </c>
      <c r="T116" s="16" t="s">
        <v>2249</v>
      </c>
      <c r="U116" s="16" t="s">
        <v>2250</v>
      </c>
      <c r="V116" s="16" t="s">
        <v>455</v>
      </c>
      <c r="W116" s="16" t="s">
        <v>466</v>
      </c>
      <c r="X116" s="16" t="s">
        <v>456</v>
      </c>
      <c r="Y116" s="16" t="s">
        <v>456</v>
      </c>
      <c r="Z116" s="16" t="s">
        <v>2251</v>
      </c>
      <c r="AA116" s="16" t="s">
        <v>456</v>
      </c>
      <c r="AB116" s="16" t="s">
        <v>456</v>
      </c>
      <c r="AC116" s="16" t="s">
        <v>466</v>
      </c>
      <c r="AD116" s="16" t="s">
        <v>456</v>
      </c>
      <c r="AE116" s="16" t="s">
        <v>2252</v>
      </c>
      <c r="AF116" s="16" t="s">
        <v>241</v>
      </c>
      <c r="AG116" s="16" t="s">
        <v>456</v>
      </c>
      <c r="AH116" s="16" t="s">
        <v>650</v>
      </c>
      <c r="AI116" s="16" t="s">
        <v>456</v>
      </c>
      <c r="AJ116" s="16" t="s">
        <v>456</v>
      </c>
      <c r="AK116" s="16" t="s">
        <v>456</v>
      </c>
      <c r="AL116" s="16" t="s">
        <v>650</v>
      </c>
      <c r="AM116" s="16" t="s">
        <v>455</v>
      </c>
      <c r="AN116" s="16" t="s">
        <v>466</v>
      </c>
      <c r="AO116" s="16" t="s">
        <v>456</v>
      </c>
      <c r="AP116" s="16" t="s">
        <v>456</v>
      </c>
      <c r="AQ116" s="16" t="s">
        <v>456</v>
      </c>
      <c r="AR116" s="16" t="s">
        <v>2253</v>
      </c>
      <c r="BF116" s="18">
        <v>46184</v>
      </c>
      <c r="BG116" s="16" t="s">
        <v>2120</v>
      </c>
      <c r="BI116" s="16" t="e">
        <f>IF(COUNTIF('[1]Random Sampling'!F:F,Table1[[#This Row],[RecipientID]])&gt;0,"YES","NO")</f>
        <v>#VALUE!</v>
      </c>
      <c r="BJ116" s="16" t="e">
        <f>IF(COUNTIF('[1]Random Sampling'!C:C,Table1[[#This Row],[RecipientID]])&gt;0,"YES","NO")</f>
        <v>#VALUE!</v>
      </c>
      <c r="BK116"/>
    </row>
    <row r="117" spans="1:63" ht="29" x14ac:dyDescent="0.35">
      <c r="A117" s="16" t="s">
        <v>81</v>
      </c>
      <c r="B117" s="16">
        <v>1475358</v>
      </c>
      <c r="C117" s="16">
        <v>39129330141</v>
      </c>
      <c r="D117" s="16">
        <v>129330141</v>
      </c>
      <c r="E117" s="16" t="s">
        <v>2254</v>
      </c>
      <c r="F117" s="16">
        <v>1997</v>
      </c>
      <c r="G117" s="16" t="s">
        <v>2255</v>
      </c>
      <c r="H117" s="16" t="s">
        <v>209</v>
      </c>
      <c r="I117" s="16" t="s">
        <v>2256</v>
      </c>
      <c r="J117" s="16" t="s">
        <v>2257</v>
      </c>
      <c r="K117" s="16" t="s">
        <v>2258</v>
      </c>
      <c r="L117" s="16" t="s">
        <v>455</v>
      </c>
      <c r="M117" s="16" t="s">
        <v>456</v>
      </c>
      <c r="N117" s="16" t="s">
        <v>2259</v>
      </c>
      <c r="O117" s="16" t="s">
        <v>1696</v>
      </c>
      <c r="P117" s="16" t="s">
        <v>2260</v>
      </c>
      <c r="Q117" s="17" t="s">
        <v>2261</v>
      </c>
      <c r="R117" s="16" t="s">
        <v>2262</v>
      </c>
      <c r="S117" s="16" t="s">
        <v>2263</v>
      </c>
      <c r="T117" s="16" t="s">
        <v>2264</v>
      </c>
      <c r="U117" s="16" t="s">
        <v>2261</v>
      </c>
      <c r="V117" s="16" t="s">
        <v>456</v>
      </c>
      <c r="W117" s="16" t="s">
        <v>2265</v>
      </c>
      <c r="X117" s="16" t="s">
        <v>455</v>
      </c>
      <c r="Y117" s="16" t="s">
        <v>466</v>
      </c>
      <c r="Z117" s="16" t="s">
        <v>2266</v>
      </c>
      <c r="AA117" s="16" t="s">
        <v>456</v>
      </c>
      <c r="AB117" s="16" t="s">
        <v>456</v>
      </c>
      <c r="AC117" s="16" t="s">
        <v>466</v>
      </c>
      <c r="AD117" s="16" t="s">
        <v>456</v>
      </c>
      <c r="AE117" s="16" t="s">
        <v>2267</v>
      </c>
      <c r="AF117" s="16" t="s">
        <v>242</v>
      </c>
      <c r="AG117" s="16" t="s">
        <v>456</v>
      </c>
      <c r="AH117" s="16" t="s">
        <v>2268</v>
      </c>
      <c r="AI117" s="16" t="s">
        <v>456</v>
      </c>
      <c r="AJ117" s="16" t="s">
        <v>456</v>
      </c>
      <c r="AK117" s="16" t="s">
        <v>456</v>
      </c>
      <c r="AL117" s="16" t="s">
        <v>2269</v>
      </c>
      <c r="AM117" s="16" t="s">
        <v>455</v>
      </c>
      <c r="AN117" s="16" t="s">
        <v>466</v>
      </c>
      <c r="AO117" s="16" t="s">
        <v>456</v>
      </c>
      <c r="AP117" s="16" t="s">
        <v>456</v>
      </c>
      <c r="AQ117" s="16" t="s">
        <v>456</v>
      </c>
      <c r="AR117" s="16" t="s">
        <v>2270</v>
      </c>
      <c r="BF117" s="26" t="s">
        <v>1085</v>
      </c>
      <c r="BG117" s="16" t="s">
        <v>2120</v>
      </c>
      <c r="BI117" s="16" t="e">
        <f>IF(COUNTIF('[1]Random Sampling'!F:F,Table1[[#This Row],[RecipientID]])&gt;0,"YES","NO")</f>
        <v>#VALUE!</v>
      </c>
      <c r="BJ117" s="16" t="e">
        <f>IF(COUNTIF('[1]Random Sampling'!C:C,Table1[[#This Row],[RecipientID]])&gt;0,"YES","NO")</f>
        <v>#VALUE!</v>
      </c>
      <c r="BK117"/>
    </row>
    <row r="118" spans="1:63" x14ac:dyDescent="0.35">
      <c r="A118" s="16" t="s">
        <v>82</v>
      </c>
      <c r="B118" s="16">
        <v>1475367</v>
      </c>
      <c r="C118" s="16">
        <v>55121214417</v>
      </c>
      <c r="D118" s="16">
        <v>121214417</v>
      </c>
      <c r="E118" s="16" t="s">
        <v>2271</v>
      </c>
      <c r="F118" s="16">
        <v>1982</v>
      </c>
      <c r="G118" s="16" t="s">
        <v>2272</v>
      </c>
      <c r="H118" s="16" t="s">
        <v>201</v>
      </c>
      <c r="I118" s="16" t="s">
        <v>2273</v>
      </c>
      <c r="J118" s="16" t="s">
        <v>2274</v>
      </c>
      <c r="K118" s="16" t="s">
        <v>2275</v>
      </c>
      <c r="L118" s="16" t="s">
        <v>455</v>
      </c>
      <c r="M118" s="16" t="s">
        <v>456</v>
      </c>
      <c r="N118" s="16" t="s">
        <v>2276</v>
      </c>
      <c r="O118" s="16" t="s">
        <v>2277</v>
      </c>
      <c r="P118" s="16" t="s">
        <v>2278</v>
      </c>
      <c r="Q118" s="17" t="s">
        <v>2279</v>
      </c>
      <c r="R118" s="16" t="s">
        <v>2280</v>
      </c>
      <c r="S118" s="16" t="s">
        <v>2142</v>
      </c>
      <c r="T118" s="16" t="s">
        <v>2281</v>
      </c>
      <c r="U118" s="16" t="s">
        <v>2282</v>
      </c>
      <c r="V118" s="16" t="s">
        <v>456</v>
      </c>
      <c r="W118" s="16" t="s">
        <v>2283</v>
      </c>
      <c r="X118" s="16" t="s">
        <v>456</v>
      </c>
      <c r="Y118" s="16" t="s">
        <v>455</v>
      </c>
      <c r="Z118" s="16" t="s">
        <v>2284</v>
      </c>
      <c r="AA118" s="16" t="s">
        <v>456</v>
      </c>
      <c r="AB118" s="16" t="s">
        <v>456</v>
      </c>
      <c r="AC118" s="16" t="s">
        <v>466</v>
      </c>
      <c r="AD118" s="16" t="s">
        <v>456</v>
      </c>
      <c r="AE118" s="16" t="s">
        <v>2285</v>
      </c>
      <c r="AF118" s="16" t="s">
        <v>243</v>
      </c>
      <c r="AG118" s="16" t="s">
        <v>456</v>
      </c>
      <c r="AH118" s="16" t="s">
        <v>650</v>
      </c>
      <c r="AI118" s="16" t="s">
        <v>456</v>
      </c>
      <c r="AJ118" s="16" t="s">
        <v>456</v>
      </c>
      <c r="AK118" s="16" t="s">
        <v>456</v>
      </c>
      <c r="AL118" s="16" t="s">
        <v>2286</v>
      </c>
      <c r="AM118" s="16" t="s">
        <v>455</v>
      </c>
      <c r="AN118" s="16" t="s">
        <v>466</v>
      </c>
      <c r="AO118" s="16" t="s">
        <v>456</v>
      </c>
      <c r="AP118" s="16" t="s">
        <v>456</v>
      </c>
      <c r="AQ118" s="16" t="s">
        <v>456</v>
      </c>
      <c r="AR118" s="16" t="s">
        <v>2287</v>
      </c>
      <c r="BF118" s="18">
        <v>46185</v>
      </c>
      <c r="BG118" s="16" t="s">
        <v>2120</v>
      </c>
      <c r="BI118" s="16" t="e">
        <f>IF(COUNTIF('[1]Random Sampling'!F:F,Table1[[#This Row],[RecipientID]])&gt;0,"YES","NO")</f>
        <v>#VALUE!</v>
      </c>
      <c r="BJ118" s="16" t="e">
        <f>IF(COUNTIF('[1]Random Sampling'!C:C,Table1[[#This Row],[RecipientID]])&gt;0,"YES","NO")</f>
        <v>#VALUE!</v>
      </c>
      <c r="BK118"/>
    </row>
    <row r="119" spans="1:63" x14ac:dyDescent="0.35">
      <c r="A119" s="16" t="s">
        <v>83</v>
      </c>
      <c r="B119" s="16">
        <v>1475375</v>
      </c>
      <c r="C119" s="16">
        <v>75063931340</v>
      </c>
      <c r="D119" s="16" t="s">
        <v>2288</v>
      </c>
      <c r="E119" s="16" t="s">
        <v>2289</v>
      </c>
      <c r="F119" s="16">
        <v>2000</v>
      </c>
      <c r="G119" s="16" t="s">
        <v>2290</v>
      </c>
      <c r="H119" s="16" t="s">
        <v>200</v>
      </c>
      <c r="I119" s="16" t="s">
        <v>2291</v>
      </c>
      <c r="J119" s="16" t="s">
        <v>2292</v>
      </c>
      <c r="K119" s="16" t="s">
        <v>2293</v>
      </c>
      <c r="L119" s="16" t="s">
        <v>456</v>
      </c>
      <c r="M119" s="16" t="s">
        <v>466</v>
      </c>
      <c r="N119" s="16" t="s">
        <v>2294</v>
      </c>
      <c r="O119" s="16" t="s">
        <v>764</v>
      </c>
      <c r="P119" s="16" t="s">
        <v>2295</v>
      </c>
      <c r="Q119" s="17" t="s">
        <v>2296</v>
      </c>
      <c r="R119" s="16" t="s">
        <v>2297</v>
      </c>
      <c r="S119" s="16" t="s">
        <v>2298</v>
      </c>
      <c r="T119" s="16" t="s">
        <v>2299</v>
      </c>
      <c r="U119" s="16" t="s">
        <v>2300</v>
      </c>
      <c r="V119" s="16" t="s">
        <v>455</v>
      </c>
      <c r="W119" s="16" t="s">
        <v>466</v>
      </c>
      <c r="X119" s="16" t="s">
        <v>455</v>
      </c>
      <c r="Y119" s="16" t="s">
        <v>466</v>
      </c>
      <c r="Z119" s="16" t="s">
        <v>2301</v>
      </c>
      <c r="AA119" s="16" t="s">
        <v>456</v>
      </c>
      <c r="AB119" s="16" t="s">
        <v>456</v>
      </c>
      <c r="AC119" s="16" t="s">
        <v>466</v>
      </c>
      <c r="AD119" s="16" t="s">
        <v>650</v>
      </c>
      <c r="AE119" s="16" t="s">
        <v>466</v>
      </c>
      <c r="AF119" s="16" t="s">
        <v>200</v>
      </c>
      <c r="AG119" s="16" t="s">
        <v>456</v>
      </c>
      <c r="AH119" s="16" t="s">
        <v>2302</v>
      </c>
      <c r="AI119" s="16" t="s">
        <v>456</v>
      </c>
      <c r="AJ119" s="16" t="s">
        <v>456</v>
      </c>
      <c r="AK119" s="16" t="s">
        <v>456</v>
      </c>
      <c r="AL119" s="16" t="s">
        <v>650</v>
      </c>
      <c r="AM119" s="16" t="s">
        <v>455</v>
      </c>
      <c r="AN119" s="16" t="s">
        <v>466</v>
      </c>
      <c r="AO119" s="16" t="s">
        <v>456</v>
      </c>
      <c r="AP119" s="16" t="s">
        <v>456</v>
      </c>
      <c r="AQ119" s="16" t="s">
        <v>456</v>
      </c>
      <c r="AR119" s="16" t="s">
        <v>2303</v>
      </c>
      <c r="BF119" s="18">
        <v>46185</v>
      </c>
      <c r="BG119" s="16" t="s">
        <v>2120</v>
      </c>
      <c r="BI119" s="16" t="e">
        <f>IF(COUNTIF('[1]Random Sampling'!F:F,Table1[[#This Row],[RecipientID]])&gt;0,"YES","NO")</f>
        <v>#VALUE!</v>
      </c>
      <c r="BJ119" s="16" t="e">
        <f>IF(COUNTIF('[1]Random Sampling'!C:C,Table1[[#This Row],[RecipientID]])&gt;0,"YES","NO")</f>
        <v>#VALUE!</v>
      </c>
      <c r="BK119"/>
    </row>
    <row r="120" spans="1:63" x14ac:dyDescent="0.35">
      <c r="A120" s="16" t="s">
        <v>84</v>
      </c>
      <c r="B120" s="16">
        <v>1475378</v>
      </c>
      <c r="C120" s="16">
        <v>81098620065</v>
      </c>
      <c r="D120" s="16" t="s">
        <v>2304</v>
      </c>
      <c r="E120" s="16" t="s">
        <v>84</v>
      </c>
      <c r="F120" s="16">
        <v>2001</v>
      </c>
      <c r="G120" s="16" t="s">
        <v>2305</v>
      </c>
      <c r="H120" s="16" t="s">
        <v>201</v>
      </c>
      <c r="I120" s="16" t="s">
        <v>2305</v>
      </c>
      <c r="J120" s="16" t="s">
        <v>2306</v>
      </c>
      <c r="K120" s="16" t="s">
        <v>835</v>
      </c>
      <c r="L120" s="16" t="s">
        <v>456</v>
      </c>
      <c r="M120" s="16" t="s">
        <v>466</v>
      </c>
      <c r="N120" s="16" t="s">
        <v>2307</v>
      </c>
      <c r="O120" s="16" t="s">
        <v>488</v>
      </c>
      <c r="P120" s="16" t="s">
        <v>2308</v>
      </c>
      <c r="Q120" s="17" t="s">
        <v>2309</v>
      </c>
      <c r="R120" s="16" t="s">
        <v>2310</v>
      </c>
      <c r="S120" s="16" t="s">
        <v>491</v>
      </c>
      <c r="T120" s="16" t="s">
        <v>2311</v>
      </c>
      <c r="U120" s="16" t="s">
        <v>2312</v>
      </c>
      <c r="V120" s="16" t="s">
        <v>456</v>
      </c>
      <c r="W120" s="16" t="s">
        <v>2313</v>
      </c>
      <c r="X120" s="16" t="s">
        <v>456</v>
      </c>
      <c r="Y120" s="16" t="s">
        <v>455</v>
      </c>
      <c r="Z120" s="16" t="s">
        <v>2314</v>
      </c>
      <c r="AA120" s="16" t="s">
        <v>456</v>
      </c>
      <c r="AB120" s="16" t="s">
        <v>456</v>
      </c>
      <c r="AC120" s="16" t="s">
        <v>466</v>
      </c>
      <c r="AD120" s="16" t="s">
        <v>456</v>
      </c>
      <c r="AE120" s="16" t="s">
        <v>2315</v>
      </c>
      <c r="AF120" s="16" t="s">
        <v>232</v>
      </c>
      <c r="AG120" s="16" t="s">
        <v>456</v>
      </c>
      <c r="AH120" s="16" t="s">
        <v>2316</v>
      </c>
      <c r="AI120" s="16" t="s">
        <v>456</v>
      </c>
      <c r="AJ120" s="16" t="s">
        <v>456</v>
      </c>
      <c r="AK120" s="16" t="s">
        <v>456</v>
      </c>
      <c r="AL120" s="16" t="s">
        <v>2317</v>
      </c>
      <c r="AM120" s="16" t="s">
        <v>455</v>
      </c>
      <c r="AN120" s="16" t="s">
        <v>466</v>
      </c>
      <c r="AO120" s="16" t="s">
        <v>456</v>
      </c>
      <c r="AP120" s="16" t="s">
        <v>456</v>
      </c>
      <c r="AQ120" s="16" t="s">
        <v>456</v>
      </c>
      <c r="AR120" s="16" t="s">
        <v>2318</v>
      </c>
      <c r="BF120" s="18">
        <v>46185</v>
      </c>
      <c r="BG120" s="16" t="s">
        <v>1247</v>
      </c>
      <c r="BI120" s="16" t="e">
        <f>IF(COUNTIF('[1]Random Sampling'!F:F,Table1[[#This Row],[RecipientID]])&gt;0,"YES","NO")</f>
        <v>#VALUE!</v>
      </c>
      <c r="BJ120" s="16" t="e">
        <f>IF(COUNTIF('[1]Random Sampling'!C:C,Table1[[#This Row],[RecipientID]])&gt;0,"YES","NO")</f>
        <v>#VALUE!</v>
      </c>
      <c r="BK120"/>
    </row>
    <row r="121" spans="1:63" x14ac:dyDescent="0.35">
      <c r="A121" s="16" t="s">
        <v>85</v>
      </c>
      <c r="B121" s="16">
        <v>1475403</v>
      </c>
      <c r="C121" s="16">
        <v>44847301263</v>
      </c>
      <c r="D121" s="16" t="s">
        <v>650</v>
      </c>
      <c r="E121" s="16" t="s">
        <v>2319</v>
      </c>
      <c r="F121" s="16">
        <v>1997</v>
      </c>
      <c r="G121" s="16" t="s">
        <v>2320</v>
      </c>
      <c r="H121" s="16" t="s">
        <v>202</v>
      </c>
      <c r="I121" s="16" t="s">
        <v>2320</v>
      </c>
      <c r="J121" s="16" t="s">
        <v>2321</v>
      </c>
      <c r="K121" s="16" t="s">
        <v>496</v>
      </c>
      <c r="L121" s="16" t="s">
        <v>456</v>
      </c>
      <c r="M121" s="16" t="s">
        <v>466</v>
      </c>
      <c r="N121" s="16" t="s">
        <v>2322</v>
      </c>
      <c r="O121" s="16" t="s">
        <v>764</v>
      </c>
      <c r="P121" s="16" t="s">
        <v>2323</v>
      </c>
      <c r="Q121" s="17" t="s">
        <v>2324</v>
      </c>
      <c r="R121" s="16" t="s">
        <v>2325</v>
      </c>
      <c r="S121" s="16" t="s">
        <v>2326</v>
      </c>
      <c r="T121" s="16" t="s">
        <v>2323</v>
      </c>
      <c r="U121" s="16">
        <v>61352228891</v>
      </c>
      <c r="V121" s="16" t="s">
        <v>456</v>
      </c>
      <c r="W121" s="16" t="s">
        <v>2327</v>
      </c>
      <c r="X121" s="16" t="s">
        <v>456</v>
      </c>
      <c r="Y121" s="16" t="s">
        <v>456</v>
      </c>
      <c r="Z121" s="16" t="s">
        <v>2328</v>
      </c>
      <c r="AA121" s="16" t="s">
        <v>456</v>
      </c>
      <c r="AB121" s="16" t="s">
        <v>456</v>
      </c>
      <c r="AC121" s="16" t="s">
        <v>466</v>
      </c>
      <c r="AD121" s="16" t="s">
        <v>456</v>
      </c>
      <c r="AE121" s="16" t="s">
        <v>2329</v>
      </c>
      <c r="AF121" s="16" t="s">
        <v>219</v>
      </c>
      <c r="AG121" s="16" t="s">
        <v>456</v>
      </c>
      <c r="AH121" s="16" t="s">
        <v>2330</v>
      </c>
      <c r="AI121" s="16" t="s">
        <v>456</v>
      </c>
      <c r="AJ121" s="16" t="s">
        <v>456</v>
      </c>
      <c r="AK121" s="16" t="s">
        <v>456</v>
      </c>
      <c r="AL121" s="16" t="s">
        <v>679</v>
      </c>
      <c r="AM121" s="16" t="s">
        <v>455</v>
      </c>
      <c r="AN121" s="16" t="s">
        <v>466</v>
      </c>
      <c r="AO121" s="16" t="s">
        <v>456</v>
      </c>
      <c r="AP121" s="16" t="s">
        <v>456</v>
      </c>
      <c r="AQ121" s="16" t="s">
        <v>456</v>
      </c>
      <c r="AR121" s="16" t="s">
        <v>2331</v>
      </c>
      <c r="BF121" s="18">
        <v>46185</v>
      </c>
      <c r="BG121" s="16" t="s">
        <v>2120</v>
      </c>
      <c r="BI121" s="16" t="e">
        <f>IF(COUNTIF('[1]Random Sampling'!F:F,Table1[[#This Row],[RecipientID]])&gt;0,"YES","NO")</f>
        <v>#VALUE!</v>
      </c>
      <c r="BJ121" s="16" t="e">
        <f>IF(COUNTIF('[1]Random Sampling'!C:C,Table1[[#This Row],[RecipientID]])&gt;0,"YES","NO")</f>
        <v>#VALUE!</v>
      </c>
      <c r="BK121"/>
    </row>
    <row r="122" spans="1:63" x14ac:dyDescent="0.35">
      <c r="A122" s="16" t="s">
        <v>86</v>
      </c>
      <c r="B122" s="16">
        <v>1475408</v>
      </c>
      <c r="C122" s="16">
        <v>56129004208</v>
      </c>
      <c r="D122" s="16">
        <v>129004208</v>
      </c>
      <c r="E122" s="16" t="s">
        <v>86</v>
      </c>
      <c r="F122" s="16">
        <v>2016</v>
      </c>
      <c r="G122" s="16" t="s">
        <v>2332</v>
      </c>
      <c r="H122" s="16" t="s">
        <v>208</v>
      </c>
      <c r="I122" s="16" t="s">
        <v>2333</v>
      </c>
      <c r="J122" s="16" t="s">
        <v>2334</v>
      </c>
      <c r="K122" s="16" t="s">
        <v>1622</v>
      </c>
      <c r="L122" s="16" t="s">
        <v>456</v>
      </c>
      <c r="M122" s="16" t="s">
        <v>466</v>
      </c>
      <c r="N122" s="16" t="s">
        <v>2335</v>
      </c>
      <c r="O122" s="16" t="s">
        <v>1024</v>
      </c>
      <c r="P122" s="16" t="s">
        <v>2336</v>
      </c>
      <c r="Q122" s="17" t="s">
        <v>2337</v>
      </c>
      <c r="R122" s="16" t="s">
        <v>2338</v>
      </c>
      <c r="S122" s="16" t="s">
        <v>2339</v>
      </c>
      <c r="T122" s="16" t="s">
        <v>2340</v>
      </c>
      <c r="U122" s="16" t="s">
        <v>2341</v>
      </c>
      <c r="V122" s="16" t="s">
        <v>455</v>
      </c>
      <c r="W122" s="16" t="s">
        <v>466</v>
      </c>
      <c r="X122" s="16" t="s">
        <v>455</v>
      </c>
      <c r="Y122" s="16" t="s">
        <v>466</v>
      </c>
      <c r="Z122" s="16" t="s">
        <v>2342</v>
      </c>
      <c r="AA122" s="16" t="s">
        <v>456</v>
      </c>
      <c r="AB122" s="16" t="s">
        <v>456</v>
      </c>
      <c r="AC122" s="16" t="s">
        <v>466</v>
      </c>
      <c r="AD122" s="16" t="s">
        <v>456</v>
      </c>
      <c r="AE122" s="16" t="s">
        <v>2343</v>
      </c>
      <c r="AF122" s="16" t="s">
        <v>208</v>
      </c>
      <c r="AG122" s="16" t="s">
        <v>456</v>
      </c>
      <c r="AH122" s="16" t="s">
        <v>2344</v>
      </c>
      <c r="AI122" s="16" t="s">
        <v>456</v>
      </c>
      <c r="AJ122" s="16" t="s">
        <v>456</v>
      </c>
      <c r="AK122" s="16" t="s">
        <v>456</v>
      </c>
      <c r="AL122" s="16" t="s">
        <v>835</v>
      </c>
      <c r="AM122" s="16" t="s">
        <v>455</v>
      </c>
      <c r="AN122" s="16" t="s">
        <v>466</v>
      </c>
      <c r="AO122" s="16" t="s">
        <v>456</v>
      </c>
      <c r="AP122" s="16" t="s">
        <v>456</v>
      </c>
      <c r="AQ122" s="16" t="s">
        <v>456</v>
      </c>
      <c r="AR122" s="16" t="s">
        <v>2345</v>
      </c>
      <c r="BF122" s="18">
        <v>46185</v>
      </c>
      <c r="BG122" s="16" t="s">
        <v>2120</v>
      </c>
      <c r="BI122" s="16" t="e">
        <f>IF(COUNTIF('[1]Random Sampling'!F:F,Table1[[#This Row],[RecipientID]])&gt;0,"YES","NO")</f>
        <v>#VALUE!</v>
      </c>
      <c r="BJ122" s="16" t="e">
        <f>IF(COUNTIF('[1]Random Sampling'!C:C,Table1[[#This Row],[RecipientID]])&gt;0,"YES","NO")</f>
        <v>#VALUE!</v>
      </c>
      <c r="BK122"/>
    </row>
    <row r="123" spans="1:63" x14ac:dyDescent="0.35">
      <c r="A123" s="16" t="s">
        <v>87</v>
      </c>
      <c r="B123" s="16">
        <v>1475410</v>
      </c>
      <c r="C123" s="16">
        <v>70146545717</v>
      </c>
      <c r="D123" s="16">
        <v>146545717</v>
      </c>
      <c r="E123" s="16" t="s">
        <v>2346</v>
      </c>
      <c r="F123" s="16">
        <v>2010</v>
      </c>
      <c r="G123" s="16" t="s">
        <v>2347</v>
      </c>
      <c r="H123" s="16" t="s">
        <v>203</v>
      </c>
      <c r="I123" s="16" t="s">
        <v>2347</v>
      </c>
      <c r="J123" s="16" t="s">
        <v>2348</v>
      </c>
      <c r="K123" s="16" t="s">
        <v>2349</v>
      </c>
      <c r="L123" s="16" t="s">
        <v>455</v>
      </c>
      <c r="M123" s="16" t="s">
        <v>456</v>
      </c>
      <c r="N123" s="16" t="s">
        <v>2350</v>
      </c>
      <c r="O123" s="16" t="s">
        <v>568</v>
      </c>
      <c r="P123" s="16" t="s">
        <v>2351</v>
      </c>
      <c r="Q123" s="17" t="s">
        <v>2352</v>
      </c>
      <c r="R123" s="16" t="s">
        <v>2353</v>
      </c>
      <c r="S123" s="16" t="s">
        <v>568</v>
      </c>
      <c r="T123" s="16" t="s">
        <v>2354</v>
      </c>
      <c r="U123" s="16" t="s">
        <v>2355</v>
      </c>
      <c r="V123" s="16" t="s">
        <v>455</v>
      </c>
      <c r="W123" s="16" t="s">
        <v>466</v>
      </c>
      <c r="X123" s="16" t="s">
        <v>456</v>
      </c>
      <c r="Y123" s="16" t="s">
        <v>455</v>
      </c>
      <c r="Z123" s="16" t="s">
        <v>2356</v>
      </c>
      <c r="AA123" s="16" t="s">
        <v>456</v>
      </c>
      <c r="AB123" s="16" t="s">
        <v>456</v>
      </c>
      <c r="AC123" s="16" t="s">
        <v>466</v>
      </c>
      <c r="AD123" s="16" t="s">
        <v>456</v>
      </c>
      <c r="AE123" s="16" t="s">
        <v>2357</v>
      </c>
      <c r="AF123" s="16" t="s">
        <v>207</v>
      </c>
      <c r="AG123" s="16" t="s">
        <v>456</v>
      </c>
      <c r="AH123" s="16" t="s">
        <v>2358</v>
      </c>
      <c r="AI123" s="16" t="s">
        <v>456</v>
      </c>
      <c r="AJ123" s="16" t="s">
        <v>456</v>
      </c>
      <c r="AK123" s="16" t="s">
        <v>456</v>
      </c>
      <c r="AL123" s="16" t="s">
        <v>2359</v>
      </c>
      <c r="AM123" s="16" t="s">
        <v>455</v>
      </c>
      <c r="AN123" s="16" t="s">
        <v>466</v>
      </c>
      <c r="AO123" s="16" t="s">
        <v>456</v>
      </c>
      <c r="AP123" s="16" t="s">
        <v>456</v>
      </c>
      <c r="AQ123" s="16" t="s">
        <v>456</v>
      </c>
      <c r="AR123" s="16" t="s">
        <v>2360</v>
      </c>
      <c r="BF123" s="18">
        <v>46184</v>
      </c>
      <c r="BG123" s="16" t="s">
        <v>2120</v>
      </c>
      <c r="BI123" s="16" t="e">
        <f>IF(COUNTIF('[1]Random Sampling'!F:F,Table1[[#This Row],[RecipientID]])&gt;0,"YES","NO")</f>
        <v>#VALUE!</v>
      </c>
      <c r="BJ123" s="16" t="e">
        <f>IF(COUNTIF('[1]Random Sampling'!C:C,Table1[[#This Row],[RecipientID]])&gt;0,"YES","NO")</f>
        <v>#VALUE!</v>
      </c>
      <c r="BK123"/>
    </row>
    <row r="124" spans="1:63" x14ac:dyDescent="0.35">
      <c r="A124" s="16" t="s">
        <v>88</v>
      </c>
      <c r="B124" s="16">
        <v>1475413</v>
      </c>
      <c r="C124" s="16" t="s">
        <v>179</v>
      </c>
      <c r="D124" s="16" t="s">
        <v>2361</v>
      </c>
      <c r="E124" s="16" t="s">
        <v>88</v>
      </c>
      <c r="F124" s="16">
        <v>40189</v>
      </c>
      <c r="G124" s="16" t="s">
        <v>2362</v>
      </c>
      <c r="H124" s="16" t="s">
        <v>206</v>
      </c>
      <c r="I124" s="16" t="s">
        <v>2363</v>
      </c>
      <c r="J124" s="16" t="s">
        <v>2364</v>
      </c>
      <c r="K124" s="16" t="s">
        <v>2365</v>
      </c>
      <c r="L124" s="16" t="s">
        <v>455</v>
      </c>
      <c r="M124" s="16" t="s">
        <v>456</v>
      </c>
      <c r="N124" s="16" t="s">
        <v>2366</v>
      </c>
      <c r="O124" s="16" t="s">
        <v>2367</v>
      </c>
      <c r="P124" s="16" t="s">
        <v>2368</v>
      </c>
      <c r="Q124" s="17">
        <v>61419783987</v>
      </c>
      <c r="R124" s="16" t="s">
        <v>2369</v>
      </c>
      <c r="S124" s="16" t="s">
        <v>2370</v>
      </c>
      <c r="T124" s="16" t="s">
        <v>2371</v>
      </c>
      <c r="U124" s="16">
        <v>61499591807</v>
      </c>
      <c r="V124" s="16" t="s">
        <v>456</v>
      </c>
      <c r="W124" s="16" t="s">
        <v>784</v>
      </c>
      <c r="X124" s="16" t="s">
        <v>456</v>
      </c>
      <c r="Y124" s="16" t="s">
        <v>455</v>
      </c>
      <c r="Z124" s="16" t="s">
        <v>2372</v>
      </c>
      <c r="AA124" s="16" t="s">
        <v>456</v>
      </c>
      <c r="AB124" s="16" t="s">
        <v>455</v>
      </c>
      <c r="AC124" s="16" t="s">
        <v>456</v>
      </c>
      <c r="AD124" s="16" t="s">
        <v>456</v>
      </c>
      <c r="AE124" s="16" t="s">
        <v>2373</v>
      </c>
      <c r="AF124" s="16" t="s">
        <v>226</v>
      </c>
      <c r="AG124" s="16" t="s">
        <v>456</v>
      </c>
      <c r="AH124" s="16" t="s">
        <v>2374</v>
      </c>
      <c r="AI124" s="16" t="s">
        <v>456</v>
      </c>
      <c r="AJ124" s="16" t="s">
        <v>456</v>
      </c>
      <c r="AK124" s="16" t="s">
        <v>456</v>
      </c>
      <c r="AL124" s="16" t="s">
        <v>2375</v>
      </c>
      <c r="AM124" s="16" t="s">
        <v>455</v>
      </c>
      <c r="AN124" s="16" t="s">
        <v>466</v>
      </c>
      <c r="AO124" s="16" t="s">
        <v>456</v>
      </c>
      <c r="AP124" s="16" t="s">
        <v>456</v>
      </c>
      <c r="AQ124" s="16" t="s">
        <v>456</v>
      </c>
      <c r="AR124" s="16" t="s">
        <v>2360</v>
      </c>
      <c r="BF124" s="18">
        <v>46185</v>
      </c>
      <c r="BG124" s="16" t="s">
        <v>2120</v>
      </c>
      <c r="BI124" s="16" t="e">
        <f>IF(COUNTIF('[1]Random Sampling'!F:F,Table1[[#This Row],[RecipientID]])&gt;0,"YES","NO")</f>
        <v>#VALUE!</v>
      </c>
      <c r="BJ124" s="16" t="e">
        <f>IF(COUNTIF('[1]Random Sampling'!C:C,Table1[[#This Row],[RecipientID]])&gt;0,"YES","NO")</f>
        <v>#VALUE!</v>
      </c>
      <c r="BK124"/>
    </row>
    <row r="125" spans="1:63" x14ac:dyDescent="0.35">
      <c r="A125" s="16" t="s">
        <v>2378</v>
      </c>
      <c r="B125" s="16">
        <v>1475414</v>
      </c>
      <c r="C125" s="16" t="s">
        <v>2376</v>
      </c>
      <c r="D125" s="16" t="s">
        <v>2377</v>
      </c>
      <c r="E125" s="16" t="s">
        <v>2378</v>
      </c>
      <c r="F125" s="16">
        <v>1997</v>
      </c>
      <c r="G125" s="16" t="s">
        <v>2379</v>
      </c>
      <c r="H125" s="16" t="s">
        <v>206</v>
      </c>
      <c r="I125" s="16" t="s">
        <v>2380</v>
      </c>
      <c r="J125" s="16" t="s">
        <v>2381</v>
      </c>
      <c r="K125" s="16" t="s">
        <v>2382</v>
      </c>
      <c r="L125" s="16" t="s">
        <v>456</v>
      </c>
      <c r="M125" s="16" t="s">
        <v>466</v>
      </c>
      <c r="N125" s="16" t="s">
        <v>2383</v>
      </c>
      <c r="O125" s="16" t="s">
        <v>540</v>
      </c>
      <c r="P125" s="16" t="s">
        <v>2384</v>
      </c>
      <c r="Q125" s="17" t="s">
        <v>2385</v>
      </c>
      <c r="R125" s="16" t="s">
        <v>2386</v>
      </c>
      <c r="S125" s="16" t="s">
        <v>2387</v>
      </c>
      <c r="T125" s="16" t="s">
        <v>2388</v>
      </c>
      <c r="U125" s="16" t="s">
        <v>2389</v>
      </c>
      <c r="V125" s="16" t="s">
        <v>455</v>
      </c>
      <c r="W125" s="16" t="s">
        <v>466</v>
      </c>
      <c r="X125" s="16" t="s">
        <v>455</v>
      </c>
      <c r="Y125" s="16" t="s">
        <v>466</v>
      </c>
      <c r="Z125" s="16" t="s">
        <v>2390</v>
      </c>
      <c r="AA125" s="16" t="s">
        <v>456</v>
      </c>
      <c r="AB125" s="16" t="s">
        <v>456</v>
      </c>
      <c r="AC125" s="16" t="s">
        <v>466</v>
      </c>
      <c r="AD125" s="16" t="s">
        <v>456</v>
      </c>
      <c r="AE125" s="16" t="s">
        <v>2391</v>
      </c>
      <c r="AF125" s="16" t="s">
        <v>219</v>
      </c>
      <c r="AG125" s="16" t="s">
        <v>456</v>
      </c>
      <c r="AH125" s="16" t="s">
        <v>2392</v>
      </c>
      <c r="AI125" s="16" t="s">
        <v>456</v>
      </c>
      <c r="AJ125" s="16" t="s">
        <v>456</v>
      </c>
      <c r="AK125" s="16" t="s">
        <v>456</v>
      </c>
      <c r="AL125" s="16" t="s">
        <v>2393</v>
      </c>
      <c r="AM125" s="16" t="s">
        <v>455</v>
      </c>
      <c r="AN125" s="16" t="s">
        <v>466</v>
      </c>
      <c r="AO125" s="16" t="s">
        <v>456</v>
      </c>
      <c r="AP125" s="16" t="s">
        <v>456</v>
      </c>
      <c r="AQ125" s="16" t="s">
        <v>456</v>
      </c>
      <c r="AR125" s="16" t="s">
        <v>2394</v>
      </c>
      <c r="BG125" s="16" t="s">
        <v>1983</v>
      </c>
      <c r="BI125" s="16" t="e">
        <f>IF(COUNTIF('[1]Random Sampling'!F:F,Table1[[#This Row],[RecipientID]])&gt;0,"YES","NO")</f>
        <v>#VALUE!</v>
      </c>
      <c r="BJ125" s="16" t="e">
        <f>IF(COUNTIF('[1]Random Sampling'!C:C,Table1[[#This Row],[RecipientID]])&gt;0,"YES","NO")</f>
        <v>#VALUE!</v>
      </c>
      <c r="BK125"/>
    </row>
    <row r="126" spans="1:63" x14ac:dyDescent="0.35">
      <c r="A126" s="16" t="s">
        <v>89</v>
      </c>
      <c r="B126" s="16">
        <v>1475417</v>
      </c>
      <c r="C126" s="16" t="s">
        <v>180</v>
      </c>
      <c r="D126" s="16" t="s">
        <v>2395</v>
      </c>
      <c r="E126" s="16" t="s">
        <v>2396</v>
      </c>
      <c r="F126" s="16">
        <v>2017</v>
      </c>
      <c r="G126" s="16" t="s">
        <v>2397</v>
      </c>
      <c r="H126" s="16" t="s">
        <v>203</v>
      </c>
      <c r="I126" s="16">
        <v>6103</v>
      </c>
      <c r="J126" s="16" t="s">
        <v>2398</v>
      </c>
      <c r="K126" s="16" t="s">
        <v>2399</v>
      </c>
      <c r="L126" s="16" t="s">
        <v>456</v>
      </c>
      <c r="M126" s="16" t="s">
        <v>466</v>
      </c>
      <c r="N126" s="16" t="s">
        <v>2400</v>
      </c>
      <c r="O126" s="16" t="s">
        <v>2401</v>
      </c>
      <c r="P126" s="16" t="s">
        <v>2402</v>
      </c>
      <c r="Q126" s="17" t="s">
        <v>2403</v>
      </c>
      <c r="R126" s="16" t="s">
        <v>2404</v>
      </c>
      <c r="S126" s="16" t="s">
        <v>568</v>
      </c>
      <c r="T126" s="16" t="s">
        <v>2405</v>
      </c>
      <c r="U126" s="16" t="s">
        <v>2406</v>
      </c>
      <c r="V126" s="16" t="s">
        <v>456</v>
      </c>
      <c r="W126" s="16" t="s">
        <v>2407</v>
      </c>
      <c r="X126" s="16" t="s">
        <v>455</v>
      </c>
      <c r="Y126" s="16" t="s">
        <v>466</v>
      </c>
      <c r="Z126" s="16" t="s">
        <v>2408</v>
      </c>
      <c r="AA126" s="16" t="s">
        <v>456</v>
      </c>
      <c r="AB126" s="16" t="s">
        <v>456</v>
      </c>
      <c r="AC126" s="16" t="s">
        <v>466</v>
      </c>
      <c r="AD126" s="16" t="s">
        <v>456</v>
      </c>
      <c r="AE126" s="16" t="s">
        <v>2409</v>
      </c>
      <c r="AF126" s="16" t="s">
        <v>219</v>
      </c>
      <c r="AG126" s="16" t="s">
        <v>456</v>
      </c>
      <c r="AH126" s="16" t="s">
        <v>2410</v>
      </c>
      <c r="AI126" s="16" t="s">
        <v>456</v>
      </c>
      <c r="AJ126" s="16" t="s">
        <v>456</v>
      </c>
      <c r="AK126" s="16" t="s">
        <v>456</v>
      </c>
      <c r="AL126" s="16" t="s">
        <v>2411</v>
      </c>
      <c r="AM126" s="16" t="s">
        <v>455</v>
      </c>
      <c r="AN126" s="16" t="s">
        <v>466</v>
      </c>
      <c r="AO126" s="16" t="s">
        <v>456</v>
      </c>
      <c r="AP126" s="16" t="s">
        <v>456</v>
      </c>
      <c r="AQ126" s="16" t="s">
        <v>456</v>
      </c>
      <c r="AR126" s="16" t="s">
        <v>2412</v>
      </c>
      <c r="BF126" s="18">
        <v>46184</v>
      </c>
      <c r="BG126" s="16" t="s">
        <v>2120</v>
      </c>
      <c r="BI126" s="16" t="e">
        <f>IF(COUNTIF('[1]Random Sampling'!F:F,Table1[[#This Row],[RecipientID]])&gt;0,"YES","NO")</f>
        <v>#VALUE!</v>
      </c>
      <c r="BJ126" s="16" t="e">
        <f>IF(COUNTIF('[1]Random Sampling'!C:C,Table1[[#This Row],[RecipientID]])&gt;0,"YES","NO")</f>
        <v>#VALUE!</v>
      </c>
      <c r="BK126"/>
    </row>
    <row r="127" spans="1:63" x14ac:dyDescent="0.35">
      <c r="A127" s="16" t="s">
        <v>90</v>
      </c>
      <c r="B127" s="16">
        <v>1475419</v>
      </c>
      <c r="C127" s="16">
        <v>58085666959</v>
      </c>
      <c r="D127" s="16" t="s">
        <v>2413</v>
      </c>
      <c r="E127" s="16" t="s">
        <v>2414</v>
      </c>
      <c r="F127" s="16">
        <v>2000</v>
      </c>
      <c r="G127" s="16" t="s">
        <v>2415</v>
      </c>
      <c r="H127" s="16" t="s">
        <v>204</v>
      </c>
      <c r="I127" s="16" t="s">
        <v>2416</v>
      </c>
      <c r="J127" s="16" t="s">
        <v>2417</v>
      </c>
      <c r="K127" s="16" t="s">
        <v>2418</v>
      </c>
      <c r="L127" s="16" t="s">
        <v>456</v>
      </c>
      <c r="M127" s="16" t="s">
        <v>466</v>
      </c>
      <c r="N127" s="16" t="s">
        <v>2419</v>
      </c>
      <c r="O127" s="16" t="s">
        <v>646</v>
      </c>
      <c r="P127" s="16" t="s">
        <v>2420</v>
      </c>
      <c r="Q127" s="17" t="s">
        <v>2421</v>
      </c>
      <c r="R127" s="16" t="s">
        <v>2422</v>
      </c>
      <c r="S127" s="16" t="s">
        <v>618</v>
      </c>
      <c r="T127" s="16" t="s">
        <v>2423</v>
      </c>
      <c r="U127" s="16" t="s">
        <v>2424</v>
      </c>
      <c r="V127" s="16" t="s">
        <v>456</v>
      </c>
      <c r="W127" s="16" t="s">
        <v>1044</v>
      </c>
      <c r="X127" s="16" t="s">
        <v>456</v>
      </c>
      <c r="Y127" s="16" t="s">
        <v>456</v>
      </c>
      <c r="Z127" s="16" t="s">
        <v>2425</v>
      </c>
      <c r="AA127" s="16" t="s">
        <v>456</v>
      </c>
      <c r="AB127" s="16" t="s">
        <v>456</v>
      </c>
      <c r="AC127" s="16" t="s">
        <v>466</v>
      </c>
      <c r="AD127" s="16" t="s">
        <v>456</v>
      </c>
      <c r="AE127" s="16" t="s">
        <v>2426</v>
      </c>
      <c r="AF127" s="16" t="s">
        <v>219</v>
      </c>
      <c r="AG127" s="16" t="s">
        <v>456</v>
      </c>
      <c r="AH127" s="16" t="s">
        <v>2427</v>
      </c>
      <c r="AI127" s="16" t="s">
        <v>456</v>
      </c>
      <c r="AJ127" s="16" t="s">
        <v>456</v>
      </c>
      <c r="AK127" s="16" t="s">
        <v>456</v>
      </c>
      <c r="AL127" s="16" t="s">
        <v>2428</v>
      </c>
      <c r="AM127" s="16" t="s">
        <v>455</v>
      </c>
      <c r="AN127" s="16" t="s">
        <v>466</v>
      </c>
      <c r="AO127" s="16" t="s">
        <v>456</v>
      </c>
      <c r="AP127" s="16" t="s">
        <v>456</v>
      </c>
      <c r="AQ127" s="16" t="s">
        <v>456</v>
      </c>
      <c r="AR127" s="16" t="s">
        <v>2429</v>
      </c>
      <c r="BF127" s="18">
        <v>46185</v>
      </c>
      <c r="BG127" s="16" t="s">
        <v>2120</v>
      </c>
      <c r="BI127" s="16" t="e">
        <f>IF(COUNTIF('[1]Random Sampling'!F:F,Table1[[#This Row],[RecipientID]])&gt;0,"YES","NO")</f>
        <v>#VALUE!</v>
      </c>
      <c r="BJ127" s="16" t="e">
        <f>IF(COUNTIF('[1]Random Sampling'!C:C,Table1[[#This Row],[RecipientID]])&gt;0,"YES","NO")</f>
        <v>#VALUE!</v>
      </c>
      <c r="BK127"/>
    </row>
    <row r="128" spans="1:63" x14ac:dyDescent="0.35">
      <c r="A128" s="16" t="s">
        <v>2432</v>
      </c>
      <c r="B128" s="16">
        <v>1475422</v>
      </c>
      <c r="C128" s="16" t="s">
        <v>2430</v>
      </c>
      <c r="D128" s="16" t="s">
        <v>2431</v>
      </c>
      <c r="E128" s="16" t="s">
        <v>2433</v>
      </c>
      <c r="F128" s="16">
        <v>2019</v>
      </c>
      <c r="G128" s="16" t="s">
        <v>2434</v>
      </c>
      <c r="H128" s="16" t="s">
        <v>201</v>
      </c>
      <c r="I128" s="16">
        <v>2035</v>
      </c>
      <c r="J128" s="16" t="s">
        <v>2435</v>
      </c>
      <c r="K128" s="16" t="s">
        <v>2436</v>
      </c>
      <c r="L128" s="16" t="s">
        <v>456</v>
      </c>
      <c r="M128" s="16" t="s">
        <v>466</v>
      </c>
      <c r="N128" s="16" t="s">
        <v>2437</v>
      </c>
      <c r="O128" s="16" t="s">
        <v>618</v>
      </c>
      <c r="P128" s="16" t="s">
        <v>2438</v>
      </c>
      <c r="Q128" s="17">
        <v>401890355</v>
      </c>
      <c r="R128" s="16" t="s">
        <v>2439</v>
      </c>
      <c r="S128" s="16" t="s">
        <v>2440</v>
      </c>
      <c r="T128" s="16" t="s">
        <v>2441</v>
      </c>
      <c r="U128" s="16">
        <v>403396688</v>
      </c>
      <c r="V128" s="16" t="s">
        <v>455</v>
      </c>
      <c r="W128" s="16" t="s">
        <v>466</v>
      </c>
      <c r="X128" s="16" t="s">
        <v>455</v>
      </c>
      <c r="Y128" s="16" t="s">
        <v>466</v>
      </c>
      <c r="Z128" s="16" t="s">
        <v>2442</v>
      </c>
      <c r="AA128" s="16" t="s">
        <v>456</v>
      </c>
      <c r="AB128" s="16" t="s">
        <v>456</v>
      </c>
      <c r="AC128" s="16" t="s">
        <v>466</v>
      </c>
      <c r="AD128" s="16" t="s">
        <v>456</v>
      </c>
      <c r="AE128" s="16" t="s">
        <v>2443</v>
      </c>
      <c r="AF128" s="16" t="s">
        <v>225</v>
      </c>
      <c r="AG128" s="16" t="s">
        <v>456</v>
      </c>
      <c r="AH128" s="16" t="s">
        <v>2444</v>
      </c>
      <c r="AI128" s="16" t="s">
        <v>456</v>
      </c>
      <c r="AJ128" s="16" t="s">
        <v>456</v>
      </c>
      <c r="AK128" s="16" t="s">
        <v>456</v>
      </c>
      <c r="AL128" s="16" t="s">
        <v>650</v>
      </c>
      <c r="AM128" s="16" t="s">
        <v>455</v>
      </c>
      <c r="AN128" s="16" t="s">
        <v>466</v>
      </c>
      <c r="AO128" s="16" t="s">
        <v>456</v>
      </c>
      <c r="AP128" s="16" t="s">
        <v>456</v>
      </c>
      <c r="AQ128" s="16" t="s">
        <v>456</v>
      </c>
      <c r="AR128" s="16" t="s">
        <v>2445</v>
      </c>
      <c r="BF128" s="18">
        <v>46184</v>
      </c>
      <c r="BG128" s="16" t="s">
        <v>2120</v>
      </c>
      <c r="BI128" s="16" t="e">
        <f>IF(COUNTIF('[1]Random Sampling'!F:F,Table1[[#This Row],[RecipientID]])&gt;0,"YES","NO")</f>
        <v>#VALUE!</v>
      </c>
      <c r="BJ128" s="16" t="e">
        <f>IF(COUNTIF('[1]Random Sampling'!C:C,Table1[[#This Row],[RecipientID]])&gt;0,"YES","NO")</f>
        <v>#VALUE!</v>
      </c>
      <c r="BK128"/>
    </row>
    <row r="129" spans="1:63" x14ac:dyDescent="0.35">
      <c r="A129" s="16" t="s">
        <v>91</v>
      </c>
      <c r="B129" s="16">
        <v>1475426</v>
      </c>
      <c r="C129" s="16" t="s">
        <v>181</v>
      </c>
      <c r="D129" s="16" t="s">
        <v>2446</v>
      </c>
      <c r="E129" s="16" t="s">
        <v>91</v>
      </c>
      <c r="F129" s="18">
        <v>45015</v>
      </c>
      <c r="G129" s="16" t="s">
        <v>2447</v>
      </c>
      <c r="H129" s="16" t="s">
        <v>204</v>
      </c>
      <c r="I129" s="16">
        <v>3340</v>
      </c>
      <c r="J129" s="16" t="s">
        <v>2448</v>
      </c>
      <c r="K129" s="16" t="s">
        <v>2449</v>
      </c>
      <c r="L129" s="16" t="s">
        <v>456</v>
      </c>
      <c r="M129" s="16" t="s">
        <v>466</v>
      </c>
      <c r="N129" s="22" t="s">
        <v>2450</v>
      </c>
      <c r="O129" s="16" t="s">
        <v>2451</v>
      </c>
      <c r="P129" s="23" t="s">
        <v>2452</v>
      </c>
      <c r="Q129" s="17" t="s">
        <v>2453</v>
      </c>
      <c r="R129" s="16" t="s">
        <v>2454</v>
      </c>
      <c r="S129" s="16" t="s">
        <v>2455</v>
      </c>
      <c r="T129" s="16" t="s">
        <v>2456</v>
      </c>
      <c r="U129" s="16">
        <v>408741034</v>
      </c>
      <c r="V129" s="16" t="s">
        <v>455</v>
      </c>
      <c r="W129" s="16" t="s">
        <v>466</v>
      </c>
      <c r="X129" s="16" t="s">
        <v>456</v>
      </c>
      <c r="Y129" s="16" t="s">
        <v>456</v>
      </c>
      <c r="Z129" s="16" t="s">
        <v>2457</v>
      </c>
      <c r="AA129" s="16" t="s">
        <v>456</v>
      </c>
      <c r="AB129" s="16" t="s">
        <v>456</v>
      </c>
      <c r="AC129" s="16" t="s">
        <v>466</v>
      </c>
      <c r="AD129" s="16" t="s">
        <v>456</v>
      </c>
      <c r="AE129" s="16" t="s">
        <v>2458</v>
      </c>
      <c r="AF129" s="16" t="s">
        <v>219</v>
      </c>
      <c r="AG129" s="16" t="s">
        <v>456</v>
      </c>
      <c r="AH129" s="16" t="s">
        <v>2459</v>
      </c>
      <c r="AI129" s="16" t="s">
        <v>456</v>
      </c>
      <c r="AJ129" s="16" t="s">
        <v>456</v>
      </c>
      <c r="AK129" s="16" t="s">
        <v>456</v>
      </c>
      <c r="AL129" s="16" t="s">
        <v>650</v>
      </c>
      <c r="AM129" s="16" t="s">
        <v>455</v>
      </c>
      <c r="AN129" s="16" t="s">
        <v>466</v>
      </c>
      <c r="AO129" s="16" t="s">
        <v>456</v>
      </c>
      <c r="AP129" s="16" t="s">
        <v>456</v>
      </c>
      <c r="AQ129" s="16" t="s">
        <v>456</v>
      </c>
      <c r="AR129" s="16" t="s">
        <v>2460</v>
      </c>
      <c r="BF129" s="18">
        <v>46184</v>
      </c>
      <c r="BG129" s="16" t="s">
        <v>1247</v>
      </c>
      <c r="BI129" s="16" t="e">
        <f>IF(COUNTIF('[1]Random Sampling'!F:F,Table1[[#This Row],[RecipientID]])&gt;0,"YES","NO")</f>
        <v>#VALUE!</v>
      </c>
      <c r="BJ129" s="16" t="e">
        <f>IF(COUNTIF('[1]Random Sampling'!C:C,Table1[[#This Row],[RecipientID]])&gt;0,"YES","NO")</f>
        <v>#VALUE!</v>
      </c>
      <c r="BK129"/>
    </row>
    <row r="130" spans="1:63" x14ac:dyDescent="0.35">
      <c r="A130" s="16" t="s">
        <v>92</v>
      </c>
      <c r="B130" s="16">
        <v>1475427</v>
      </c>
      <c r="C130" s="16">
        <v>63123630759</v>
      </c>
      <c r="D130" s="16">
        <v>123630759</v>
      </c>
      <c r="E130" s="16" t="s">
        <v>2461</v>
      </c>
      <c r="F130" s="16">
        <v>2005</v>
      </c>
      <c r="G130" s="16" t="s">
        <v>2462</v>
      </c>
      <c r="H130" s="16" t="s">
        <v>215</v>
      </c>
      <c r="I130" s="16" t="s">
        <v>2463</v>
      </c>
      <c r="J130" s="16" t="s">
        <v>2464</v>
      </c>
      <c r="K130" s="16" t="s">
        <v>2465</v>
      </c>
      <c r="L130" s="16" t="s">
        <v>456</v>
      </c>
      <c r="M130" s="16" t="s">
        <v>466</v>
      </c>
      <c r="N130" s="16" t="s">
        <v>2466</v>
      </c>
      <c r="O130" s="16" t="s">
        <v>568</v>
      </c>
      <c r="P130" s="16" t="s">
        <v>2467</v>
      </c>
      <c r="Q130" s="17">
        <v>438135215</v>
      </c>
      <c r="R130" s="16" t="s">
        <v>2468</v>
      </c>
      <c r="S130" s="16" t="s">
        <v>595</v>
      </c>
      <c r="T130" s="16" t="s">
        <v>2469</v>
      </c>
      <c r="U130" s="16">
        <v>746135215</v>
      </c>
      <c r="V130" s="16" t="s">
        <v>456</v>
      </c>
      <c r="W130" s="16" t="s">
        <v>784</v>
      </c>
      <c r="X130" s="16" t="s">
        <v>456</v>
      </c>
      <c r="Y130" s="16" t="s">
        <v>455</v>
      </c>
      <c r="Z130" s="16" t="s">
        <v>2470</v>
      </c>
      <c r="AA130" s="16" t="s">
        <v>456</v>
      </c>
      <c r="AB130" s="16" t="s">
        <v>456</v>
      </c>
      <c r="AC130" s="16" t="s">
        <v>466</v>
      </c>
      <c r="AD130" s="16" t="s">
        <v>456</v>
      </c>
      <c r="AE130" s="16" t="s">
        <v>2471</v>
      </c>
      <c r="AF130" s="16" t="s">
        <v>219</v>
      </c>
      <c r="AG130" s="16" t="s">
        <v>456</v>
      </c>
      <c r="AH130" s="16" t="s">
        <v>2472</v>
      </c>
      <c r="AI130" s="16" t="s">
        <v>456</v>
      </c>
      <c r="AJ130" s="16" t="s">
        <v>456</v>
      </c>
      <c r="AK130" s="16" t="s">
        <v>456</v>
      </c>
      <c r="AL130" s="16" t="s">
        <v>2473</v>
      </c>
      <c r="AM130" s="16" t="s">
        <v>455</v>
      </c>
      <c r="AN130" s="16" t="s">
        <v>466</v>
      </c>
      <c r="AO130" s="16" t="s">
        <v>456</v>
      </c>
      <c r="AP130" s="16" t="s">
        <v>456</v>
      </c>
      <c r="AQ130" s="16" t="s">
        <v>456</v>
      </c>
      <c r="AR130" s="16" t="s">
        <v>2460</v>
      </c>
      <c r="BF130" s="18">
        <v>46185</v>
      </c>
      <c r="BG130" s="16" t="s">
        <v>1247</v>
      </c>
      <c r="BI130" s="16" t="e">
        <f>IF(COUNTIF('[1]Random Sampling'!F:F,Table1[[#This Row],[RecipientID]])&gt;0,"YES","NO")</f>
        <v>#VALUE!</v>
      </c>
      <c r="BJ130" s="16" t="e">
        <f>IF(COUNTIF('[1]Random Sampling'!C:C,Table1[[#This Row],[RecipientID]])&gt;0,"YES","NO")</f>
        <v>#VALUE!</v>
      </c>
      <c r="BK130"/>
    </row>
    <row r="131" spans="1:63" x14ac:dyDescent="0.35">
      <c r="A131" s="16" t="s">
        <v>2475</v>
      </c>
      <c r="B131" s="16">
        <v>1475428</v>
      </c>
      <c r="C131" s="16">
        <v>66633138619</v>
      </c>
      <c r="D131" s="16" t="s">
        <v>2474</v>
      </c>
      <c r="E131" s="16" t="s">
        <v>2476</v>
      </c>
      <c r="F131" s="16">
        <v>2019</v>
      </c>
      <c r="G131" s="16" t="s">
        <v>2477</v>
      </c>
      <c r="H131" s="16" t="s">
        <v>206</v>
      </c>
      <c r="I131" s="16" t="s">
        <v>2478</v>
      </c>
      <c r="J131" s="16" t="s">
        <v>2479</v>
      </c>
      <c r="K131" s="16" t="s">
        <v>2480</v>
      </c>
      <c r="L131" s="16" t="s">
        <v>456</v>
      </c>
      <c r="M131" s="16" t="s">
        <v>466</v>
      </c>
      <c r="N131" s="16" t="s">
        <v>2481</v>
      </c>
      <c r="O131" s="16" t="s">
        <v>488</v>
      </c>
      <c r="P131" s="16" t="s">
        <v>2482</v>
      </c>
      <c r="Q131" s="17">
        <v>406422401</v>
      </c>
      <c r="R131" s="16" t="s">
        <v>2483</v>
      </c>
      <c r="S131" s="16" t="s">
        <v>568</v>
      </c>
      <c r="T131" s="16" t="s">
        <v>2484</v>
      </c>
      <c r="U131" s="16">
        <v>449210222</v>
      </c>
      <c r="V131" s="16" t="s">
        <v>455</v>
      </c>
      <c r="W131" s="16" t="s">
        <v>466</v>
      </c>
      <c r="X131" s="16" t="s">
        <v>455</v>
      </c>
      <c r="Y131" s="16" t="s">
        <v>466</v>
      </c>
      <c r="Z131" s="16" t="s">
        <v>2485</v>
      </c>
      <c r="AA131" s="16" t="s">
        <v>456</v>
      </c>
      <c r="AB131" s="16" t="s">
        <v>456</v>
      </c>
      <c r="AC131" s="16" t="s">
        <v>466</v>
      </c>
      <c r="AD131" s="16" t="s">
        <v>456</v>
      </c>
      <c r="AE131" s="16" t="s">
        <v>2486</v>
      </c>
      <c r="AF131" s="16" t="s">
        <v>249</v>
      </c>
      <c r="AG131" s="16" t="s">
        <v>456</v>
      </c>
      <c r="AH131" s="16" t="s">
        <v>2487</v>
      </c>
      <c r="AI131" s="16" t="s">
        <v>456</v>
      </c>
      <c r="AJ131" s="16" t="s">
        <v>456</v>
      </c>
      <c r="AK131" s="16" t="s">
        <v>456</v>
      </c>
      <c r="AL131" s="16" t="s">
        <v>2488</v>
      </c>
      <c r="AM131" s="16" t="s">
        <v>455</v>
      </c>
      <c r="AN131" s="16" t="s">
        <v>466</v>
      </c>
      <c r="AO131" s="16" t="s">
        <v>456</v>
      </c>
      <c r="AP131" s="16" t="s">
        <v>456</v>
      </c>
      <c r="AQ131" s="16" t="s">
        <v>456</v>
      </c>
      <c r="AR131" s="16" t="s">
        <v>2489</v>
      </c>
      <c r="BF131" s="18">
        <v>46184</v>
      </c>
      <c r="BG131" s="16" t="s">
        <v>1247</v>
      </c>
      <c r="BI131" s="16" t="e">
        <f>IF(COUNTIF('[1]Random Sampling'!F:F,Table1[[#This Row],[RecipientID]])&gt;0,"YES","NO")</f>
        <v>#VALUE!</v>
      </c>
      <c r="BJ131" s="16" t="e">
        <f>IF(COUNTIF('[1]Random Sampling'!C:C,Table1[[#This Row],[RecipientID]])&gt;0,"YES","NO")</f>
        <v>#VALUE!</v>
      </c>
      <c r="BK131"/>
    </row>
    <row r="132" spans="1:63" x14ac:dyDescent="0.35">
      <c r="A132" s="16" t="s">
        <v>93</v>
      </c>
      <c r="B132" s="16">
        <v>1475442</v>
      </c>
      <c r="C132" s="16" t="s">
        <v>182</v>
      </c>
      <c r="D132" s="16" t="s">
        <v>2490</v>
      </c>
      <c r="E132" s="16" t="s">
        <v>2491</v>
      </c>
      <c r="F132" s="16">
        <v>2023</v>
      </c>
      <c r="G132" s="16" t="s">
        <v>2492</v>
      </c>
      <c r="H132" s="16" t="s">
        <v>202</v>
      </c>
      <c r="I132" s="16" t="s">
        <v>2493</v>
      </c>
      <c r="J132" s="16" t="s">
        <v>2494</v>
      </c>
      <c r="K132" s="16" t="s">
        <v>2491</v>
      </c>
      <c r="L132" s="16" t="s">
        <v>456</v>
      </c>
      <c r="M132" s="16" t="s">
        <v>466</v>
      </c>
      <c r="N132" s="16" t="s">
        <v>2495</v>
      </c>
      <c r="O132" s="16" t="s">
        <v>2496</v>
      </c>
      <c r="P132" s="16" t="s">
        <v>2497</v>
      </c>
      <c r="Q132" s="17">
        <v>423402474</v>
      </c>
      <c r="R132" s="16" t="s">
        <v>2498</v>
      </c>
      <c r="S132" s="16" t="s">
        <v>2499</v>
      </c>
      <c r="T132" s="16" t="s">
        <v>2500</v>
      </c>
      <c r="U132" s="16">
        <v>6421880073</v>
      </c>
      <c r="V132" s="16" t="s">
        <v>456</v>
      </c>
      <c r="W132" s="16" t="s">
        <v>2501</v>
      </c>
      <c r="X132" s="16" t="s">
        <v>456</v>
      </c>
      <c r="Y132" s="16" t="s">
        <v>456</v>
      </c>
      <c r="Z132" s="16" t="s">
        <v>2502</v>
      </c>
      <c r="AA132" s="16" t="s">
        <v>456</v>
      </c>
      <c r="AB132" s="16" t="s">
        <v>456</v>
      </c>
      <c r="AC132" s="16" t="s">
        <v>466</v>
      </c>
      <c r="AD132" s="16" t="s">
        <v>456</v>
      </c>
      <c r="AE132" s="16" t="s">
        <v>2503</v>
      </c>
      <c r="AF132" s="16" t="s">
        <v>219</v>
      </c>
      <c r="AG132" s="16" t="s">
        <v>456</v>
      </c>
      <c r="AH132" s="16" t="s">
        <v>2504</v>
      </c>
      <c r="AI132" s="16" t="s">
        <v>456</v>
      </c>
      <c r="AJ132" s="16" t="s">
        <v>456</v>
      </c>
      <c r="AK132" s="16" t="s">
        <v>456</v>
      </c>
      <c r="AL132" s="16" t="s">
        <v>679</v>
      </c>
      <c r="AM132" s="16" t="s">
        <v>455</v>
      </c>
      <c r="AN132" s="16" t="s">
        <v>466</v>
      </c>
      <c r="AO132" s="16" t="s">
        <v>456</v>
      </c>
      <c r="AP132" s="16" t="s">
        <v>456</v>
      </c>
      <c r="AQ132" s="16" t="s">
        <v>456</v>
      </c>
      <c r="AR132" s="16" t="s">
        <v>2505</v>
      </c>
      <c r="BF132" s="18">
        <v>46185</v>
      </c>
      <c r="BG132" s="16" t="s">
        <v>1247</v>
      </c>
      <c r="BI132" s="16" t="e">
        <f>IF(COUNTIF('[1]Random Sampling'!F:F,Table1[[#This Row],[RecipientID]])&gt;0,"YES","NO")</f>
        <v>#VALUE!</v>
      </c>
      <c r="BJ132" s="16" t="e">
        <f>IF(COUNTIF('[1]Random Sampling'!C:C,Table1[[#This Row],[RecipientID]])&gt;0,"YES","NO")</f>
        <v>#VALUE!</v>
      </c>
      <c r="BK132"/>
    </row>
    <row r="133" spans="1:63" x14ac:dyDescent="0.35">
      <c r="A133" s="16" t="s">
        <v>94</v>
      </c>
      <c r="B133" s="16">
        <v>1475445</v>
      </c>
      <c r="C133" s="16">
        <v>34660444780</v>
      </c>
      <c r="D133" s="16">
        <v>660444780</v>
      </c>
      <c r="E133" s="16" t="s">
        <v>2506</v>
      </c>
      <c r="F133" s="16">
        <v>2022</v>
      </c>
      <c r="G133" s="16" t="s">
        <v>2507</v>
      </c>
      <c r="H133" s="16" t="s">
        <v>206</v>
      </c>
      <c r="I133" s="16" t="s">
        <v>2508</v>
      </c>
      <c r="J133" s="7" t="s">
        <v>3334</v>
      </c>
      <c r="K133" s="16" t="s">
        <v>2509</v>
      </c>
      <c r="L133" s="16" t="s">
        <v>456</v>
      </c>
      <c r="M133" s="16" t="s">
        <v>466</v>
      </c>
      <c r="N133" s="16" t="s">
        <v>2510</v>
      </c>
      <c r="O133" s="16" t="s">
        <v>568</v>
      </c>
      <c r="P133" s="16" t="s">
        <v>2511</v>
      </c>
      <c r="Q133" s="17">
        <v>428324067</v>
      </c>
      <c r="R133" s="16" t="s">
        <v>2512</v>
      </c>
      <c r="S133" s="16" t="s">
        <v>842</v>
      </c>
      <c r="T133" s="16" t="s">
        <v>2511</v>
      </c>
      <c r="U133" s="16">
        <v>416835710</v>
      </c>
      <c r="V133" s="16" t="s">
        <v>456</v>
      </c>
      <c r="W133" s="16" t="s">
        <v>1044</v>
      </c>
      <c r="X133" s="16" t="s">
        <v>456</v>
      </c>
      <c r="Y133" s="16" t="s">
        <v>456</v>
      </c>
      <c r="Z133" s="16" t="s">
        <v>2513</v>
      </c>
      <c r="AA133" s="16" t="s">
        <v>456</v>
      </c>
      <c r="AB133" s="16" t="s">
        <v>456</v>
      </c>
      <c r="AC133" s="16" t="s">
        <v>466</v>
      </c>
      <c r="AD133" s="16" t="s">
        <v>650</v>
      </c>
      <c r="AE133" s="16" t="s">
        <v>466</v>
      </c>
      <c r="AF133" s="16" t="s">
        <v>200</v>
      </c>
      <c r="AG133" s="16" t="s">
        <v>456</v>
      </c>
      <c r="AH133" s="16" t="s">
        <v>2514</v>
      </c>
      <c r="AI133" s="16" t="s">
        <v>456</v>
      </c>
      <c r="AJ133" s="16" t="s">
        <v>456</v>
      </c>
      <c r="AK133" s="16" t="s">
        <v>456</v>
      </c>
      <c r="AL133" s="16" t="s">
        <v>600</v>
      </c>
      <c r="AM133" s="16" t="s">
        <v>455</v>
      </c>
      <c r="AN133" s="16" t="s">
        <v>466</v>
      </c>
      <c r="AO133" s="16" t="s">
        <v>456</v>
      </c>
      <c r="AP133" s="16" t="s">
        <v>456</v>
      </c>
      <c r="AQ133" s="16" t="s">
        <v>456</v>
      </c>
      <c r="AR133" s="16" t="s">
        <v>2515</v>
      </c>
      <c r="BF133" s="18">
        <v>46185</v>
      </c>
      <c r="BG133" s="16" t="s">
        <v>1247</v>
      </c>
      <c r="BI133" s="16" t="e">
        <f>IF(COUNTIF('[1]Random Sampling'!F:F,Table1[[#This Row],[RecipientID]])&gt;0,"YES","NO")</f>
        <v>#VALUE!</v>
      </c>
      <c r="BJ133" s="16" t="e">
        <f>IF(COUNTIF('[1]Random Sampling'!C:C,Table1[[#This Row],[RecipientID]])&gt;0,"YES","NO")</f>
        <v>#VALUE!</v>
      </c>
      <c r="BK133"/>
    </row>
    <row r="134" spans="1:63" x14ac:dyDescent="0.35">
      <c r="A134" s="16" t="s">
        <v>95</v>
      </c>
      <c r="B134" s="16">
        <v>1475446</v>
      </c>
      <c r="C134" s="16" t="s">
        <v>183</v>
      </c>
      <c r="D134" s="16" t="s">
        <v>2516</v>
      </c>
      <c r="E134" s="16" t="s">
        <v>95</v>
      </c>
      <c r="F134" s="16">
        <v>2014</v>
      </c>
      <c r="G134" s="16" t="s">
        <v>2517</v>
      </c>
      <c r="H134" s="16" t="s">
        <v>202</v>
      </c>
      <c r="I134" s="16" t="s">
        <v>2517</v>
      </c>
      <c r="J134" s="16" t="s">
        <v>2518</v>
      </c>
      <c r="K134" s="16" t="s">
        <v>2519</v>
      </c>
      <c r="L134" s="16" t="s">
        <v>456</v>
      </c>
      <c r="M134" s="16" t="s">
        <v>466</v>
      </c>
      <c r="N134" s="16" t="s">
        <v>2520</v>
      </c>
      <c r="O134" s="16" t="s">
        <v>488</v>
      </c>
      <c r="P134" s="16" t="s">
        <v>2521</v>
      </c>
      <c r="Q134" s="17">
        <v>418574697</v>
      </c>
      <c r="R134" s="16" t="s">
        <v>2522</v>
      </c>
      <c r="S134" s="16" t="s">
        <v>2523</v>
      </c>
      <c r="T134" s="16" t="s">
        <v>2524</v>
      </c>
      <c r="U134" s="16">
        <v>418574697</v>
      </c>
      <c r="V134" s="16" t="s">
        <v>456</v>
      </c>
      <c r="W134" s="16" t="s">
        <v>2525</v>
      </c>
      <c r="X134" s="16" t="s">
        <v>456</v>
      </c>
      <c r="Y134" s="16" t="s">
        <v>456</v>
      </c>
      <c r="Z134" s="16" t="s">
        <v>2526</v>
      </c>
      <c r="AA134" s="16" t="s">
        <v>456</v>
      </c>
      <c r="AB134" s="16" t="s">
        <v>456</v>
      </c>
      <c r="AC134" s="16" t="s">
        <v>466</v>
      </c>
      <c r="AD134" s="16" t="s">
        <v>456</v>
      </c>
      <c r="AE134" s="16" t="s">
        <v>2527</v>
      </c>
      <c r="AF134" s="16" t="s">
        <v>244</v>
      </c>
      <c r="AG134" s="16" t="s">
        <v>456</v>
      </c>
      <c r="AH134" s="16" t="s">
        <v>600</v>
      </c>
      <c r="AI134" s="16" t="s">
        <v>456</v>
      </c>
      <c r="AJ134" s="16" t="s">
        <v>456</v>
      </c>
      <c r="AK134" s="16" t="s">
        <v>456</v>
      </c>
      <c r="AL134" s="16" t="s">
        <v>600</v>
      </c>
      <c r="AM134" s="16" t="s">
        <v>455</v>
      </c>
      <c r="AN134" s="16" t="s">
        <v>466</v>
      </c>
      <c r="AO134" s="16" t="s">
        <v>456</v>
      </c>
      <c r="AP134" s="16" t="s">
        <v>456</v>
      </c>
      <c r="AQ134" s="16" t="s">
        <v>456</v>
      </c>
      <c r="AR134" s="16" t="s">
        <v>2528</v>
      </c>
      <c r="BF134" s="18">
        <v>46185</v>
      </c>
      <c r="BG134" s="16" t="s">
        <v>1247</v>
      </c>
      <c r="BI134" s="16" t="e">
        <f>IF(COUNTIF('[1]Random Sampling'!F:F,Table1[[#This Row],[RecipientID]])&gt;0,"YES","NO")</f>
        <v>#VALUE!</v>
      </c>
      <c r="BJ134" s="16" t="e">
        <f>IF(COUNTIF('[1]Random Sampling'!C:C,Table1[[#This Row],[RecipientID]])&gt;0,"YES","NO")</f>
        <v>#VALUE!</v>
      </c>
      <c r="BK134"/>
    </row>
    <row r="135" spans="1:63" x14ac:dyDescent="0.35">
      <c r="A135" s="16" t="s">
        <v>96</v>
      </c>
      <c r="B135" s="16">
        <v>1475447</v>
      </c>
      <c r="C135" s="16">
        <v>22640359593</v>
      </c>
      <c r="D135" s="16">
        <v>640359593</v>
      </c>
      <c r="E135" s="16" t="s">
        <v>96</v>
      </c>
      <c r="F135" s="16">
        <v>2020</v>
      </c>
      <c r="G135" s="16" t="s">
        <v>2529</v>
      </c>
      <c r="H135" s="16" t="s">
        <v>200</v>
      </c>
      <c r="I135" s="16" t="s">
        <v>2529</v>
      </c>
      <c r="J135" s="16" t="s">
        <v>2530</v>
      </c>
      <c r="K135" s="16" t="s">
        <v>2531</v>
      </c>
      <c r="L135" s="16" t="s">
        <v>456</v>
      </c>
      <c r="M135" s="16" t="s">
        <v>466</v>
      </c>
      <c r="N135" s="16" t="s">
        <v>2532</v>
      </c>
      <c r="O135" s="16" t="s">
        <v>618</v>
      </c>
      <c r="P135" s="16" t="s">
        <v>2533</v>
      </c>
      <c r="Q135" s="17">
        <v>439752781</v>
      </c>
      <c r="R135" s="16" t="s">
        <v>2534</v>
      </c>
      <c r="S135" s="16" t="s">
        <v>842</v>
      </c>
      <c r="T135" s="16" t="s">
        <v>2535</v>
      </c>
      <c r="U135" s="16">
        <v>431722204</v>
      </c>
      <c r="V135" s="16" t="s">
        <v>455</v>
      </c>
      <c r="W135" s="16" t="s">
        <v>466</v>
      </c>
      <c r="X135" s="16" t="s">
        <v>456</v>
      </c>
      <c r="Y135" s="16" t="s">
        <v>456</v>
      </c>
      <c r="Z135" s="16" t="s">
        <v>2536</v>
      </c>
      <c r="AA135" s="16" t="s">
        <v>456</v>
      </c>
      <c r="AB135" s="16" t="s">
        <v>456</v>
      </c>
      <c r="AC135" s="16" t="s">
        <v>466</v>
      </c>
      <c r="AD135" s="16" t="s">
        <v>456</v>
      </c>
      <c r="AE135" s="16" t="s">
        <v>2537</v>
      </c>
      <c r="AF135" s="16" t="s">
        <v>242</v>
      </c>
      <c r="AG135" s="16" t="s">
        <v>456</v>
      </c>
      <c r="AH135" s="16" t="s">
        <v>2538</v>
      </c>
      <c r="AI135" s="16" t="s">
        <v>456</v>
      </c>
      <c r="AJ135" s="16" t="s">
        <v>456</v>
      </c>
      <c r="AK135" s="16" t="s">
        <v>456</v>
      </c>
      <c r="AL135" s="16" t="s">
        <v>1431</v>
      </c>
      <c r="AM135" s="16" t="s">
        <v>455</v>
      </c>
      <c r="AN135" s="16" t="s">
        <v>466</v>
      </c>
      <c r="AO135" s="16" t="s">
        <v>456</v>
      </c>
      <c r="AP135" s="16" t="s">
        <v>456</v>
      </c>
      <c r="AQ135" s="16" t="s">
        <v>456</v>
      </c>
      <c r="AR135" s="16" t="s">
        <v>2539</v>
      </c>
      <c r="BF135" s="18">
        <v>46184</v>
      </c>
      <c r="BG135" s="16" t="s">
        <v>2540</v>
      </c>
      <c r="BI135" s="16" t="e">
        <f>IF(COUNTIF('[1]Random Sampling'!F:F,Table1[[#This Row],[RecipientID]])&gt;0,"YES","NO")</f>
        <v>#VALUE!</v>
      </c>
      <c r="BJ135" s="16" t="e">
        <f>IF(COUNTIF('[1]Random Sampling'!C:C,Table1[[#This Row],[RecipientID]])&gt;0,"YES","NO")</f>
        <v>#VALUE!</v>
      </c>
      <c r="BK135"/>
    </row>
    <row r="136" spans="1:63" x14ac:dyDescent="0.35">
      <c r="A136" s="16" t="s">
        <v>97</v>
      </c>
      <c r="B136" s="16">
        <v>1475448</v>
      </c>
      <c r="C136" s="16">
        <v>58619887464</v>
      </c>
      <c r="D136" s="16">
        <v>619887464</v>
      </c>
      <c r="E136" s="16" t="s">
        <v>97</v>
      </c>
      <c r="F136" s="16">
        <v>2017</v>
      </c>
      <c r="G136" s="16" t="s">
        <v>2541</v>
      </c>
      <c r="H136" s="16" t="s">
        <v>210</v>
      </c>
      <c r="I136" s="16" t="s">
        <v>2542</v>
      </c>
      <c r="J136" s="16" t="s">
        <v>2543</v>
      </c>
      <c r="K136" s="16" t="s">
        <v>2544</v>
      </c>
      <c r="L136" s="16" t="s">
        <v>455</v>
      </c>
      <c r="M136" s="16" t="s">
        <v>456</v>
      </c>
      <c r="N136" s="16" t="s">
        <v>2545</v>
      </c>
      <c r="O136" s="16" t="s">
        <v>2546</v>
      </c>
      <c r="P136" s="16" t="s">
        <v>2547</v>
      </c>
      <c r="Q136" s="17">
        <v>418808873</v>
      </c>
      <c r="R136" s="16" t="s">
        <v>2548</v>
      </c>
      <c r="S136" s="16" t="s">
        <v>2546</v>
      </c>
      <c r="T136" s="16" t="s">
        <v>2549</v>
      </c>
      <c r="U136" s="16">
        <v>439271041</v>
      </c>
      <c r="V136" s="16" t="s">
        <v>455</v>
      </c>
      <c r="W136" s="16" t="s">
        <v>466</v>
      </c>
      <c r="X136" s="16" t="s">
        <v>455</v>
      </c>
      <c r="Y136" s="16" t="s">
        <v>466</v>
      </c>
      <c r="Z136" s="16" t="s">
        <v>2550</v>
      </c>
      <c r="AA136" s="16" t="s">
        <v>456</v>
      </c>
      <c r="AB136" s="16" t="s">
        <v>456</v>
      </c>
      <c r="AC136" s="16" t="s">
        <v>466</v>
      </c>
      <c r="AD136" s="16" t="s">
        <v>456</v>
      </c>
      <c r="AE136" s="16" t="s">
        <v>2551</v>
      </c>
      <c r="AF136" s="16" t="s">
        <v>208</v>
      </c>
      <c r="AG136" s="16" t="s">
        <v>456</v>
      </c>
      <c r="AH136" s="16" t="s">
        <v>2552</v>
      </c>
      <c r="AI136" s="16" t="s">
        <v>456</v>
      </c>
      <c r="AJ136" s="16" t="s">
        <v>456</v>
      </c>
      <c r="AK136" s="16" t="s">
        <v>456</v>
      </c>
      <c r="AL136" s="16" t="s">
        <v>2553</v>
      </c>
      <c r="AM136" s="16" t="s">
        <v>455</v>
      </c>
      <c r="AN136" s="16" t="s">
        <v>466</v>
      </c>
      <c r="AO136" s="16" t="s">
        <v>456</v>
      </c>
      <c r="AP136" s="16" t="s">
        <v>456</v>
      </c>
      <c r="AQ136" s="16" t="s">
        <v>456</v>
      </c>
      <c r="AR136" s="16" t="s">
        <v>2554</v>
      </c>
      <c r="BF136" s="18">
        <v>46185</v>
      </c>
      <c r="BG136" s="16" t="s">
        <v>1247</v>
      </c>
      <c r="BI136" s="16" t="e">
        <f>IF(COUNTIF('[1]Random Sampling'!F:F,Table1[[#This Row],[RecipientID]])&gt;0,"YES","NO")</f>
        <v>#VALUE!</v>
      </c>
      <c r="BJ136" s="16" t="e">
        <f>IF(COUNTIF('[1]Random Sampling'!C:C,Table1[[#This Row],[RecipientID]])&gt;0,"YES","NO")</f>
        <v>#VALUE!</v>
      </c>
      <c r="BK136"/>
    </row>
    <row r="137" spans="1:63" x14ac:dyDescent="0.35">
      <c r="A137" s="16" t="s">
        <v>98</v>
      </c>
      <c r="B137" s="16">
        <v>1475452</v>
      </c>
      <c r="C137" s="16" t="s">
        <v>184</v>
      </c>
      <c r="D137" s="16" t="s">
        <v>650</v>
      </c>
      <c r="E137" s="16" t="s">
        <v>2555</v>
      </c>
      <c r="F137" s="16">
        <v>2021</v>
      </c>
      <c r="G137" s="16" t="s">
        <v>2556</v>
      </c>
      <c r="H137" s="16" t="s">
        <v>201</v>
      </c>
      <c r="I137" s="16" t="s">
        <v>2557</v>
      </c>
      <c r="J137" s="16" t="s">
        <v>2558</v>
      </c>
      <c r="K137" s="16" t="s">
        <v>2559</v>
      </c>
      <c r="L137" s="16" t="s">
        <v>456</v>
      </c>
      <c r="M137" s="16" t="s">
        <v>466</v>
      </c>
      <c r="N137" s="16" t="s">
        <v>2560</v>
      </c>
      <c r="O137" s="16" t="s">
        <v>2561</v>
      </c>
      <c r="P137" s="16" t="s">
        <v>2562</v>
      </c>
      <c r="Q137" s="17">
        <v>448201994</v>
      </c>
      <c r="R137" s="16" t="s">
        <v>2563</v>
      </c>
      <c r="S137" s="16" t="s">
        <v>738</v>
      </c>
      <c r="T137" s="16" t="s">
        <v>2564</v>
      </c>
      <c r="U137" s="16">
        <v>400577666</v>
      </c>
      <c r="V137" s="16" t="s">
        <v>455</v>
      </c>
      <c r="W137" s="16" t="s">
        <v>466</v>
      </c>
      <c r="X137" s="16" t="s">
        <v>456</v>
      </c>
      <c r="Y137" s="16" t="s">
        <v>455</v>
      </c>
      <c r="Z137" s="16" t="s">
        <v>2565</v>
      </c>
      <c r="AA137" s="16" t="s">
        <v>456</v>
      </c>
      <c r="AB137" s="16" t="s">
        <v>456</v>
      </c>
      <c r="AC137" s="16" t="s">
        <v>466</v>
      </c>
      <c r="AD137" s="16" t="s">
        <v>650</v>
      </c>
      <c r="AE137" s="16" t="s">
        <v>466</v>
      </c>
      <c r="AF137" s="16" t="s">
        <v>213</v>
      </c>
      <c r="AG137" s="16" t="s">
        <v>456</v>
      </c>
      <c r="AH137" s="16" t="s">
        <v>2566</v>
      </c>
      <c r="AI137" s="16" t="s">
        <v>456</v>
      </c>
      <c r="AJ137" s="16" t="s">
        <v>456</v>
      </c>
      <c r="AK137" s="16" t="s">
        <v>456</v>
      </c>
      <c r="AL137" s="16" t="s">
        <v>1180</v>
      </c>
      <c r="AM137" s="16" t="s">
        <v>455</v>
      </c>
      <c r="AN137" s="16" t="s">
        <v>466</v>
      </c>
      <c r="AO137" s="16" t="s">
        <v>456</v>
      </c>
      <c r="AP137" s="16" t="s">
        <v>456</v>
      </c>
      <c r="AQ137" s="16" t="s">
        <v>456</v>
      </c>
      <c r="AR137" s="16" t="s">
        <v>2567</v>
      </c>
      <c r="BF137" s="18">
        <v>46185</v>
      </c>
      <c r="BG137" s="16" t="s">
        <v>2540</v>
      </c>
      <c r="BI137" s="16" t="e">
        <f>IF(COUNTIF('[1]Random Sampling'!F:F,Table1[[#This Row],[RecipientID]])&gt;0,"YES","NO")</f>
        <v>#VALUE!</v>
      </c>
      <c r="BJ137" s="16" t="e">
        <f>IF(COUNTIF('[1]Random Sampling'!C:C,Table1[[#This Row],[RecipientID]])&gt;0,"YES","NO")</f>
        <v>#VALUE!</v>
      </c>
      <c r="BK137"/>
    </row>
    <row r="138" spans="1:63" x14ac:dyDescent="0.35">
      <c r="A138" s="16" t="s">
        <v>2570</v>
      </c>
      <c r="B138" s="16">
        <v>1475456</v>
      </c>
      <c r="C138" s="16" t="s">
        <v>2568</v>
      </c>
      <c r="D138" s="16" t="s">
        <v>2569</v>
      </c>
      <c r="E138" s="16" t="s">
        <v>2571</v>
      </c>
      <c r="F138" s="16">
        <v>14</v>
      </c>
      <c r="G138" s="16" t="s">
        <v>2572</v>
      </c>
      <c r="H138" s="16" t="s">
        <v>206</v>
      </c>
      <c r="I138" s="16">
        <v>4500</v>
      </c>
      <c r="J138" s="16" t="s">
        <v>2573</v>
      </c>
      <c r="K138" s="16" t="s">
        <v>2574</v>
      </c>
      <c r="L138" s="16" t="s">
        <v>456</v>
      </c>
      <c r="M138" s="16" t="s">
        <v>466</v>
      </c>
      <c r="N138" s="16" t="s">
        <v>2575</v>
      </c>
      <c r="O138" s="16" t="s">
        <v>2576</v>
      </c>
      <c r="P138" s="16" t="s">
        <v>2577</v>
      </c>
      <c r="Q138" s="17">
        <v>447254672</v>
      </c>
      <c r="R138" s="16" t="s">
        <v>2578</v>
      </c>
      <c r="S138" s="16" t="s">
        <v>2579</v>
      </c>
      <c r="T138" s="16" t="s">
        <v>2580</v>
      </c>
      <c r="U138" s="16">
        <v>437545002</v>
      </c>
      <c r="V138" s="16" t="s">
        <v>455</v>
      </c>
      <c r="W138" s="16" t="s">
        <v>466</v>
      </c>
      <c r="X138" s="16" t="s">
        <v>455</v>
      </c>
      <c r="Y138" s="16" t="s">
        <v>466</v>
      </c>
      <c r="Z138" s="16" t="s">
        <v>2581</v>
      </c>
      <c r="AA138" s="16" t="s">
        <v>456</v>
      </c>
      <c r="AB138" s="16" t="s">
        <v>456</v>
      </c>
      <c r="AC138" s="16" t="s">
        <v>466</v>
      </c>
      <c r="AD138" s="16" t="s">
        <v>456</v>
      </c>
      <c r="AE138" s="16" t="s">
        <v>2582</v>
      </c>
      <c r="AF138" s="16" t="s">
        <v>225</v>
      </c>
      <c r="AG138" s="16" t="s">
        <v>456</v>
      </c>
      <c r="AH138" s="16" t="s">
        <v>2583</v>
      </c>
      <c r="AI138" s="16" t="s">
        <v>456</v>
      </c>
      <c r="AJ138" s="16" t="s">
        <v>456</v>
      </c>
      <c r="AK138" s="16" t="s">
        <v>456</v>
      </c>
      <c r="AL138" s="16" t="s">
        <v>679</v>
      </c>
      <c r="AM138" s="16" t="s">
        <v>455</v>
      </c>
      <c r="AN138" s="16" t="s">
        <v>466</v>
      </c>
      <c r="AO138" s="16" t="s">
        <v>456</v>
      </c>
      <c r="AP138" s="16" t="s">
        <v>456</v>
      </c>
      <c r="AQ138" s="16" t="s">
        <v>456</v>
      </c>
      <c r="AR138" s="16" t="s">
        <v>2584</v>
      </c>
      <c r="BF138" s="18">
        <v>46185</v>
      </c>
      <c r="BG138" s="16" t="s">
        <v>1247</v>
      </c>
      <c r="BI138" s="16" t="e">
        <f>IF(COUNTIF('[1]Random Sampling'!F:F,Table1[[#This Row],[RecipientID]])&gt;0,"YES","NO")</f>
        <v>#VALUE!</v>
      </c>
      <c r="BJ138" s="16" t="e">
        <f>IF(COUNTIF('[1]Random Sampling'!C:C,Table1[[#This Row],[RecipientID]])&gt;0,"YES","NO")</f>
        <v>#VALUE!</v>
      </c>
      <c r="BK138"/>
    </row>
    <row r="139" spans="1:63" x14ac:dyDescent="0.35">
      <c r="A139" s="16" t="s">
        <v>99</v>
      </c>
      <c r="B139" s="16">
        <v>1475458</v>
      </c>
      <c r="C139" s="16">
        <v>70626543191</v>
      </c>
      <c r="D139" s="16" t="s">
        <v>2585</v>
      </c>
      <c r="E139" s="16" t="s">
        <v>2586</v>
      </c>
      <c r="F139" s="16">
        <v>2018</v>
      </c>
      <c r="G139" s="16" t="s">
        <v>2587</v>
      </c>
      <c r="H139" s="16" t="s">
        <v>201</v>
      </c>
      <c r="I139" s="16" t="s">
        <v>2588</v>
      </c>
      <c r="J139" s="16" t="s">
        <v>2589</v>
      </c>
      <c r="K139" s="16" t="s">
        <v>2590</v>
      </c>
      <c r="L139" s="16" t="s">
        <v>455</v>
      </c>
      <c r="M139" s="16" t="s">
        <v>456</v>
      </c>
      <c r="N139" s="16" t="s">
        <v>2591</v>
      </c>
      <c r="O139" s="16" t="s">
        <v>2592</v>
      </c>
      <c r="P139" s="23" t="s">
        <v>2593</v>
      </c>
      <c r="Q139" s="17"/>
      <c r="R139" s="16" t="s">
        <v>2594</v>
      </c>
      <c r="S139" s="16" t="s">
        <v>2595</v>
      </c>
      <c r="T139" s="23" t="s">
        <v>2596</v>
      </c>
      <c r="U139" s="16">
        <v>427885433</v>
      </c>
      <c r="V139" s="16" t="s">
        <v>456</v>
      </c>
      <c r="W139" s="16" t="s">
        <v>2597</v>
      </c>
      <c r="X139" s="16" t="s">
        <v>456</v>
      </c>
      <c r="Y139" s="16" t="s">
        <v>456</v>
      </c>
      <c r="Z139" s="16" t="s">
        <v>2598</v>
      </c>
      <c r="AA139" s="16" t="s">
        <v>456</v>
      </c>
      <c r="AB139" s="16" t="s">
        <v>456</v>
      </c>
      <c r="AC139" s="16" t="s">
        <v>466</v>
      </c>
      <c r="AD139" s="16" t="s">
        <v>456</v>
      </c>
      <c r="AE139" s="16" t="s">
        <v>2599</v>
      </c>
      <c r="AF139" s="16" t="s">
        <v>219</v>
      </c>
      <c r="AG139" s="16" t="s">
        <v>456</v>
      </c>
      <c r="AH139" s="16" t="s">
        <v>2600</v>
      </c>
      <c r="AI139" s="16" t="s">
        <v>456</v>
      </c>
      <c r="AJ139" s="16" t="s">
        <v>456</v>
      </c>
      <c r="AK139" s="16" t="s">
        <v>456</v>
      </c>
      <c r="AL139" s="16" t="s">
        <v>679</v>
      </c>
      <c r="AM139" s="16" t="s">
        <v>455</v>
      </c>
      <c r="AN139" s="16" t="s">
        <v>466</v>
      </c>
      <c r="AO139" s="16" t="s">
        <v>456</v>
      </c>
      <c r="AP139" s="16" t="s">
        <v>456</v>
      </c>
      <c r="AQ139" s="16" t="s">
        <v>456</v>
      </c>
      <c r="AR139" s="16" t="s">
        <v>2601</v>
      </c>
      <c r="BF139" s="18">
        <v>46185</v>
      </c>
      <c r="BG139" s="16" t="s">
        <v>1247</v>
      </c>
      <c r="BI139" s="16" t="e">
        <f>IF(COUNTIF('[1]Random Sampling'!F:F,Table1[[#This Row],[RecipientID]])&gt;0,"YES","NO")</f>
        <v>#VALUE!</v>
      </c>
      <c r="BJ139" s="16" t="e">
        <f>IF(COUNTIF('[1]Random Sampling'!C:C,Table1[[#This Row],[RecipientID]])&gt;0,"YES","NO")</f>
        <v>#VALUE!</v>
      </c>
      <c r="BK139"/>
    </row>
    <row r="140" spans="1:63" x14ac:dyDescent="0.35">
      <c r="A140" s="16" t="s">
        <v>100</v>
      </c>
      <c r="B140" s="16">
        <v>1475462</v>
      </c>
      <c r="C140" s="16">
        <v>57485769852</v>
      </c>
      <c r="D140" s="16" t="s">
        <v>650</v>
      </c>
      <c r="E140" s="16" t="s">
        <v>2602</v>
      </c>
      <c r="F140" s="16">
        <v>2000</v>
      </c>
      <c r="G140" s="16" t="s">
        <v>2603</v>
      </c>
      <c r="H140" s="16" t="s">
        <v>210</v>
      </c>
      <c r="I140" s="16">
        <v>5355</v>
      </c>
      <c r="J140" s="16" t="s">
        <v>2604</v>
      </c>
      <c r="K140" s="16" t="s">
        <v>2605</v>
      </c>
      <c r="L140" s="16" t="s">
        <v>456</v>
      </c>
      <c r="M140" s="16" t="s">
        <v>466</v>
      </c>
      <c r="N140" s="16" t="s">
        <v>2606</v>
      </c>
      <c r="O140" s="16" t="s">
        <v>2607</v>
      </c>
      <c r="P140" s="16" t="s">
        <v>2608</v>
      </c>
      <c r="Q140" s="17">
        <v>408571419</v>
      </c>
      <c r="R140" s="16" t="s">
        <v>2609</v>
      </c>
      <c r="S140" s="16" t="s">
        <v>2607</v>
      </c>
      <c r="T140" s="16" t="s">
        <v>2610</v>
      </c>
      <c r="U140" s="16">
        <v>448679125</v>
      </c>
      <c r="V140" s="16" t="s">
        <v>456</v>
      </c>
      <c r="W140" s="16" t="s">
        <v>1044</v>
      </c>
      <c r="X140" s="16" t="s">
        <v>456</v>
      </c>
      <c r="Y140" s="16" t="s">
        <v>455</v>
      </c>
      <c r="Z140" s="16" t="s">
        <v>2611</v>
      </c>
      <c r="AA140" s="16" t="s">
        <v>456</v>
      </c>
      <c r="AB140" s="16" t="s">
        <v>456</v>
      </c>
      <c r="AC140" s="16" t="s">
        <v>466</v>
      </c>
      <c r="AD140" s="16" t="s">
        <v>456</v>
      </c>
      <c r="AE140" s="16" t="s">
        <v>2612</v>
      </c>
      <c r="AF140" s="16" t="s">
        <v>245</v>
      </c>
      <c r="AG140" s="16" t="s">
        <v>456</v>
      </c>
      <c r="AH140" s="16" t="s">
        <v>2613</v>
      </c>
      <c r="AI140" s="16" t="s">
        <v>456</v>
      </c>
      <c r="AJ140" s="16" t="s">
        <v>456</v>
      </c>
      <c r="AK140" s="16" t="s">
        <v>456</v>
      </c>
      <c r="AL140" s="16" t="s">
        <v>650</v>
      </c>
      <c r="AM140" s="16" t="s">
        <v>455</v>
      </c>
      <c r="AN140" s="16" t="s">
        <v>466</v>
      </c>
      <c r="AO140" s="16" t="s">
        <v>456</v>
      </c>
      <c r="AP140" s="16" t="s">
        <v>456</v>
      </c>
      <c r="AQ140" s="16" t="s">
        <v>456</v>
      </c>
      <c r="AR140" s="16" t="s">
        <v>2614</v>
      </c>
      <c r="BF140" s="18">
        <v>46185</v>
      </c>
      <c r="BG140" s="16" t="s">
        <v>1247</v>
      </c>
      <c r="BI140" s="16" t="e">
        <f>IF(COUNTIF('[1]Random Sampling'!F:F,Table1[[#This Row],[RecipientID]])&gt;0,"YES","NO")</f>
        <v>#VALUE!</v>
      </c>
      <c r="BJ140" s="16" t="e">
        <f>IF(COUNTIF('[1]Random Sampling'!C:C,Table1[[#This Row],[RecipientID]])&gt;0,"YES","NO")</f>
        <v>#VALUE!</v>
      </c>
      <c r="BK140"/>
    </row>
    <row r="141" spans="1:63" x14ac:dyDescent="0.35">
      <c r="A141" s="16" t="s">
        <v>101</v>
      </c>
      <c r="B141" s="16">
        <v>1475464</v>
      </c>
      <c r="C141" s="16">
        <v>41629401556</v>
      </c>
      <c r="D141" s="16">
        <v>629401556</v>
      </c>
      <c r="E141" s="16" t="s">
        <v>2615</v>
      </c>
      <c r="F141" s="16">
        <v>7.5</v>
      </c>
      <c r="G141" s="16" t="s">
        <v>2616</v>
      </c>
      <c r="H141" s="16" t="s">
        <v>208</v>
      </c>
      <c r="I141" s="16" t="s">
        <v>2617</v>
      </c>
      <c r="J141" s="16" t="s">
        <v>2618</v>
      </c>
      <c r="K141" s="16" t="s">
        <v>2619</v>
      </c>
      <c r="L141" s="16" t="s">
        <v>456</v>
      </c>
      <c r="M141" s="16" t="s">
        <v>466</v>
      </c>
      <c r="N141" s="16" t="s">
        <v>2620</v>
      </c>
      <c r="O141" s="16" t="s">
        <v>1096</v>
      </c>
      <c r="P141" s="16" t="s">
        <v>2621</v>
      </c>
      <c r="Q141" s="17">
        <v>427112216</v>
      </c>
      <c r="R141" s="16" t="s">
        <v>2622</v>
      </c>
      <c r="S141" s="16" t="s">
        <v>2623</v>
      </c>
      <c r="T141" s="16" t="s">
        <v>2624</v>
      </c>
      <c r="U141" s="16">
        <v>447319826</v>
      </c>
      <c r="V141" s="16" t="s">
        <v>456</v>
      </c>
      <c r="W141" s="16" t="s">
        <v>2625</v>
      </c>
      <c r="X141" s="16" t="s">
        <v>456</v>
      </c>
      <c r="Y141" s="16" t="s">
        <v>456</v>
      </c>
      <c r="Z141" s="16" t="s">
        <v>2626</v>
      </c>
      <c r="AA141" s="16" t="s">
        <v>456</v>
      </c>
      <c r="AB141" s="16" t="s">
        <v>456</v>
      </c>
      <c r="AC141" s="16" t="s">
        <v>466</v>
      </c>
      <c r="AD141" s="16" t="s">
        <v>456</v>
      </c>
      <c r="AE141" s="16" t="s">
        <v>2627</v>
      </c>
      <c r="AF141" s="16" t="s">
        <v>232</v>
      </c>
      <c r="AG141" s="16" t="s">
        <v>456</v>
      </c>
      <c r="AH141" s="16" t="s">
        <v>2628</v>
      </c>
      <c r="AI141" s="16" t="s">
        <v>456</v>
      </c>
      <c r="AJ141" s="16" t="s">
        <v>456</v>
      </c>
      <c r="AK141" s="16" t="s">
        <v>456</v>
      </c>
      <c r="AL141" s="16" t="s">
        <v>650</v>
      </c>
      <c r="AM141" s="16" t="s">
        <v>455</v>
      </c>
      <c r="AN141" s="16" t="s">
        <v>466</v>
      </c>
      <c r="AO141" s="16" t="s">
        <v>456</v>
      </c>
      <c r="AP141" s="16" t="s">
        <v>456</v>
      </c>
      <c r="AQ141" s="16" t="s">
        <v>456</v>
      </c>
      <c r="AR141" s="16" t="s">
        <v>2629</v>
      </c>
      <c r="BF141" s="18">
        <v>46185</v>
      </c>
      <c r="BG141" s="16" t="s">
        <v>1247</v>
      </c>
      <c r="BI141" s="16" t="e">
        <f>IF(COUNTIF('[1]Random Sampling'!F:F,Table1[[#This Row],[RecipientID]])&gt;0,"YES","NO")</f>
        <v>#VALUE!</v>
      </c>
      <c r="BJ141" s="16" t="e">
        <f>IF(COUNTIF('[1]Random Sampling'!C:C,Table1[[#This Row],[RecipientID]])&gt;0,"YES","NO")</f>
        <v>#VALUE!</v>
      </c>
      <c r="BK141"/>
    </row>
    <row r="142" spans="1:63" x14ac:dyDescent="0.35">
      <c r="A142" s="16" t="s">
        <v>102</v>
      </c>
      <c r="B142" s="16">
        <v>1475465</v>
      </c>
      <c r="C142" s="16" t="s">
        <v>185</v>
      </c>
      <c r="D142" s="16" t="s">
        <v>650</v>
      </c>
      <c r="E142" s="16" t="s">
        <v>102</v>
      </c>
      <c r="F142" s="16">
        <v>2021</v>
      </c>
      <c r="G142" s="16" t="s">
        <v>2630</v>
      </c>
      <c r="H142" s="16" t="s">
        <v>200</v>
      </c>
      <c r="I142" s="16" t="s">
        <v>2631</v>
      </c>
      <c r="J142" s="16" t="s">
        <v>2632</v>
      </c>
      <c r="K142" s="16" t="s">
        <v>2633</v>
      </c>
      <c r="L142" s="16" t="s">
        <v>456</v>
      </c>
      <c r="M142" s="16" t="s">
        <v>466</v>
      </c>
      <c r="N142" s="16" t="s">
        <v>2634</v>
      </c>
      <c r="O142" s="16" t="s">
        <v>568</v>
      </c>
      <c r="P142" s="16" t="s">
        <v>2635</v>
      </c>
      <c r="Q142" s="17">
        <v>413101819</v>
      </c>
      <c r="R142" s="16" t="s">
        <v>2636</v>
      </c>
      <c r="S142" s="16" t="s">
        <v>568</v>
      </c>
      <c r="T142" s="16" t="s">
        <v>2637</v>
      </c>
      <c r="U142" s="16">
        <v>414886052</v>
      </c>
      <c r="V142" s="16" t="s">
        <v>456</v>
      </c>
      <c r="W142" s="16" t="s">
        <v>784</v>
      </c>
      <c r="X142" s="16" t="s">
        <v>456</v>
      </c>
      <c r="Y142" s="16" t="s">
        <v>456</v>
      </c>
      <c r="Z142" s="16" t="s">
        <v>2638</v>
      </c>
      <c r="AA142" s="16" t="s">
        <v>456</v>
      </c>
      <c r="AB142" s="16" t="s">
        <v>456</v>
      </c>
      <c r="AC142" s="16" t="s">
        <v>466</v>
      </c>
      <c r="AD142" s="16" t="s">
        <v>456</v>
      </c>
      <c r="AE142" s="16" t="s">
        <v>2639</v>
      </c>
      <c r="AF142" s="16" t="s">
        <v>246</v>
      </c>
      <c r="AG142" s="16" t="s">
        <v>456</v>
      </c>
      <c r="AH142" s="16" t="s">
        <v>2640</v>
      </c>
      <c r="AI142" s="16" t="s">
        <v>456</v>
      </c>
      <c r="AJ142" s="16" t="s">
        <v>456</v>
      </c>
      <c r="AK142" s="16" t="s">
        <v>456</v>
      </c>
      <c r="AL142" s="16" t="s">
        <v>679</v>
      </c>
      <c r="AM142" s="16" t="s">
        <v>455</v>
      </c>
      <c r="AN142" s="16" t="s">
        <v>466</v>
      </c>
      <c r="AO142" s="16" t="s">
        <v>456</v>
      </c>
      <c r="AP142" s="16" t="s">
        <v>456</v>
      </c>
      <c r="AQ142" s="16" t="s">
        <v>456</v>
      </c>
      <c r="AR142" s="16" t="s">
        <v>2641</v>
      </c>
      <c r="BF142" s="18">
        <v>46185</v>
      </c>
      <c r="BG142" s="16" t="s">
        <v>1247</v>
      </c>
      <c r="BI142" s="16" t="e">
        <f>IF(COUNTIF('[1]Random Sampling'!F:F,Table1[[#This Row],[RecipientID]])&gt;0,"YES","NO")</f>
        <v>#VALUE!</v>
      </c>
      <c r="BJ142" s="16" t="e">
        <f>IF(COUNTIF('[1]Random Sampling'!C:C,Table1[[#This Row],[RecipientID]])&gt;0,"YES","NO")</f>
        <v>#VALUE!</v>
      </c>
      <c r="BK142"/>
    </row>
    <row r="143" spans="1:63" x14ac:dyDescent="0.35">
      <c r="A143" s="16" t="s">
        <v>2644</v>
      </c>
      <c r="B143" s="16">
        <v>1475472</v>
      </c>
      <c r="C143" s="16" t="s">
        <v>2642</v>
      </c>
      <c r="D143" s="16" t="s">
        <v>2643</v>
      </c>
      <c r="E143" s="16" t="s">
        <v>2645</v>
      </c>
      <c r="F143" s="16">
        <v>2017</v>
      </c>
      <c r="G143" s="16" t="s">
        <v>2646</v>
      </c>
      <c r="H143" s="16" t="s">
        <v>200</v>
      </c>
      <c r="I143" s="16" t="s">
        <v>2646</v>
      </c>
      <c r="J143" s="16" t="s">
        <v>2647</v>
      </c>
      <c r="K143" s="16" t="s">
        <v>2648</v>
      </c>
      <c r="L143" s="16" t="s">
        <v>456</v>
      </c>
      <c r="M143" s="16" t="s">
        <v>466</v>
      </c>
      <c r="N143" s="16" t="s">
        <v>2649</v>
      </c>
      <c r="O143" s="16" t="s">
        <v>2650</v>
      </c>
      <c r="P143" s="16" t="s">
        <v>2651</v>
      </c>
      <c r="Q143" s="17">
        <v>448898294</v>
      </c>
      <c r="R143" s="16" t="s">
        <v>2652</v>
      </c>
      <c r="S143" s="16" t="s">
        <v>2653</v>
      </c>
      <c r="T143" s="16" t="s">
        <v>2654</v>
      </c>
      <c r="U143" s="16">
        <v>408729814</v>
      </c>
      <c r="V143" s="16" t="s">
        <v>455</v>
      </c>
      <c r="W143" s="16" t="s">
        <v>466</v>
      </c>
      <c r="X143" s="16" t="s">
        <v>456</v>
      </c>
      <c r="Y143" s="16" t="s">
        <v>456</v>
      </c>
      <c r="Z143" s="16" t="s">
        <v>2655</v>
      </c>
      <c r="AA143" s="16" t="s">
        <v>456</v>
      </c>
      <c r="AB143" s="16" t="s">
        <v>456</v>
      </c>
      <c r="AC143" s="16" t="s">
        <v>466</v>
      </c>
      <c r="AD143" s="16" t="s">
        <v>650</v>
      </c>
      <c r="AE143" s="16" t="s">
        <v>466</v>
      </c>
      <c r="AF143" s="16" t="s">
        <v>2656</v>
      </c>
      <c r="AG143" s="16" t="s">
        <v>456</v>
      </c>
      <c r="AH143" s="16" t="s">
        <v>2657</v>
      </c>
      <c r="AI143" s="16" t="s">
        <v>456</v>
      </c>
      <c r="AJ143" s="16" t="s">
        <v>456</v>
      </c>
      <c r="AK143" s="16" t="s">
        <v>456</v>
      </c>
      <c r="AL143" s="16" t="s">
        <v>2658</v>
      </c>
      <c r="AM143" s="16" t="s">
        <v>455</v>
      </c>
      <c r="AN143" s="16" t="s">
        <v>466</v>
      </c>
      <c r="AO143" s="16" t="s">
        <v>456</v>
      </c>
      <c r="AP143" s="16" t="s">
        <v>456</v>
      </c>
      <c r="AQ143" s="16" t="s">
        <v>456</v>
      </c>
      <c r="AR143" s="16" t="s">
        <v>2659</v>
      </c>
      <c r="BF143" s="18">
        <v>46185</v>
      </c>
      <c r="BG143" s="16" t="s">
        <v>2120</v>
      </c>
      <c r="BI143" s="16" t="e">
        <f>IF(COUNTIF('[1]Random Sampling'!F:F,Table1[[#This Row],[RecipientID]])&gt;0,"YES","NO")</f>
        <v>#VALUE!</v>
      </c>
      <c r="BJ143" s="16" t="e">
        <f>IF(COUNTIF('[1]Random Sampling'!C:C,Table1[[#This Row],[RecipientID]])&gt;0,"YES","NO")</f>
        <v>#VALUE!</v>
      </c>
      <c r="BK143"/>
    </row>
    <row r="144" spans="1:63" x14ac:dyDescent="0.35">
      <c r="A144" s="16" t="s">
        <v>103</v>
      </c>
      <c r="B144" s="16">
        <v>1475474</v>
      </c>
      <c r="C144" s="16">
        <v>33068943528</v>
      </c>
      <c r="D144" s="16" t="s">
        <v>600</v>
      </c>
      <c r="E144" s="16" t="s">
        <v>103</v>
      </c>
      <c r="F144" s="16">
        <v>2000</v>
      </c>
      <c r="G144" s="16" t="s">
        <v>2660</v>
      </c>
      <c r="H144" s="16" t="s">
        <v>201</v>
      </c>
      <c r="I144" s="16" t="s">
        <v>2661</v>
      </c>
      <c r="J144" s="16" t="s">
        <v>2662</v>
      </c>
      <c r="K144" s="16" t="s">
        <v>2663</v>
      </c>
      <c r="L144" s="16" t="s">
        <v>456</v>
      </c>
      <c r="M144" s="16" t="s">
        <v>466</v>
      </c>
      <c r="N144" s="16" t="s">
        <v>1335</v>
      </c>
      <c r="O144" s="16" t="s">
        <v>2664</v>
      </c>
      <c r="P144" s="16" t="s">
        <v>1337</v>
      </c>
      <c r="Q144" s="17">
        <v>423346073</v>
      </c>
      <c r="R144" s="16" t="s">
        <v>1339</v>
      </c>
      <c r="S144" s="16" t="s">
        <v>1340</v>
      </c>
      <c r="T144" s="16" t="s">
        <v>1341</v>
      </c>
      <c r="U144" s="16">
        <v>439864420</v>
      </c>
      <c r="V144" s="16" t="s">
        <v>455</v>
      </c>
      <c r="W144" s="16" t="s">
        <v>466</v>
      </c>
      <c r="X144" s="16" t="s">
        <v>456</v>
      </c>
      <c r="Y144" s="16" t="s">
        <v>456</v>
      </c>
      <c r="Z144" s="16" t="s">
        <v>2665</v>
      </c>
      <c r="AA144" s="16" t="s">
        <v>456</v>
      </c>
      <c r="AB144" s="16" t="s">
        <v>456</v>
      </c>
      <c r="AC144" s="16" t="s">
        <v>466</v>
      </c>
      <c r="AD144" s="16" t="s">
        <v>650</v>
      </c>
      <c r="AE144" s="16" t="s">
        <v>466</v>
      </c>
      <c r="AF144" s="16" t="s">
        <v>229</v>
      </c>
      <c r="AG144" s="16" t="s">
        <v>456</v>
      </c>
      <c r="AH144" s="16" t="s">
        <v>1344</v>
      </c>
      <c r="AI144" s="16" t="s">
        <v>456</v>
      </c>
      <c r="AJ144" s="16" t="s">
        <v>456</v>
      </c>
      <c r="AK144" s="16" t="s">
        <v>456</v>
      </c>
      <c r="AL144" s="16" t="s">
        <v>2666</v>
      </c>
      <c r="AM144" s="16" t="s">
        <v>455</v>
      </c>
      <c r="AN144" s="16" t="s">
        <v>466</v>
      </c>
      <c r="AO144" s="16" t="s">
        <v>456</v>
      </c>
      <c r="AP144" s="16" t="s">
        <v>456</v>
      </c>
      <c r="AQ144" s="16" t="s">
        <v>456</v>
      </c>
      <c r="AR144" s="16" t="s">
        <v>2667</v>
      </c>
      <c r="BF144" s="18">
        <v>46185</v>
      </c>
      <c r="BG144" s="16" t="s">
        <v>2120</v>
      </c>
      <c r="BI144" s="16" t="e">
        <f>IF(COUNTIF('[1]Random Sampling'!F:F,Table1[[#This Row],[RecipientID]])&gt;0,"YES","NO")</f>
        <v>#VALUE!</v>
      </c>
      <c r="BJ144" s="16" t="e">
        <f>IF(COUNTIF('[1]Random Sampling'!C:C,Table1[[#This Row],[RecipientID]])&gt;0,"YES","NO")</f>
        <v>#VALUE!</v>
      </c>
      <c r="BK144"/>
    </row>
    <row r="145" spans="1:63" x14ac:dyDescent="0.35">
      <c r="A145" s="16" t="s">
        <v>104</v>
      </c>
      <c r="B145" s="16">
        <v>1475475</v>
      </c>
      <c r="C145" s="16">
        <v>54070102171</v>
      </c>
      <c r="D145" s="16">
        <v>70102171</v>
      </c>
      <c r="E145" s="16" t="s">
        <v>2668</v>
      </c>
      <c r="F145" s="16">
        <v>1995</v>
      </c>
      <c r="G145" s="16" t="s">
        <v>2669</v>
      </c>
      <c r="H145" s="16" t="s">
        <v>207</v>
      </c>
      <c r="I145" s="16" t="s">
        <v>2669</v>
      </c>
      <c r="J145" s="16" t="s">
        <v>2670</v>
      </c>
      <c r="K145" s="16" t="s">
        <v>1622</v>
      </c>
      <c r="L145" s="16" t="s">
        <v>455</v>
      </c>
      <c r="M145" s="16" t="s">
        <v>456</v>
      </c>
      <c r="N145" s="16" t="s">
        <v>2671</v>
      </c>
      <c r="O145" s="16" t="s">
        <v>568</v>
      </c>
      <c r="P145" s="16" t="s">
        <v>2672</v>
      </c>
      <c r="Q145" s="17">
        <v>427426900</v>
      </c>
      <c r="R145" s="16" t="s">
        <v>2673</v>
      </c>
      <c r="S145" s="16" t="s">
        <v>2674</v>
      </c>
      <c r="T145" s="16" t="s">
        <v>2675</v>
      </c>
      <c r="U145" s="16">
        <v>427211049</v>
      </c>
      <c r="V145" s="16" t="s">
        <v>455</v>
      </c>
      <c r="W145" s="16" t="s">
        <v>466</v>
      </c>
      <c r="X145" s="16" t="s">
        <v>456</v>
      </c>
      <c r="Y145" s="16" t="s">
        <v>456</v>
      </c>
      <c r="Z145" s="16" t="s">
        <v>2676</v>
      </c>
      <c r="AA145" s="16" t="s">
        <v>456</v>
      </c>
      <c r="AB145" s="16" t="s">
        <v>456</v>
      </c>
      <c r="AC145" s="16" t="s">
        <v>466</v>
      </c>
      <c r="AD145" s="16" t="s">
        <v>650</v>
      </c>
      <c r="AE145" s="16" t="s">
        <v>466</v>
      </c>
      <c r="AF145" s="16" t="s">
        <v>247</v>
      </c>
      <c r="AG145" s="16" t="s">
        <v>456</v>
      </c>
      <c r="AH145" s="16" t="s">
        <v>2677</v>
      </c>
      <c r="AI145" s="16" t="s">
        <v>456</v>
      </c>
      <c r="AJ145" s="16" t="s">
        <v>456</v>
      </c>
      <c r="AK145" s="16" t="s">
        <v>456</v>
      </c>
      <c r="AL145" s="16" t="s">
        <v>820</v>
      </c>
      <c r="AM145" s="16" t="s">
        <v>455</v>
      </c>
      <c r="AN145" s="16" t="s">
        <v>466</v>
      </c>
      <c r="AO145" s="16" t="s">
        <v>456</v>
      </c>
      <c r="AP145" s="16" t="s">
        <v>456</v>
      </c>
      <c r="AQ145" s="16" t="s">
        <v>456</v>
      </c>
      <c r="AR145" s="16" t="s">
        <v>2678</v>
      </c>
      <c r="BF145" s="18">
        <v>46185</v>
      </c>
      <c r="BG145" s="16" t="s">
        <v>2120</v>
      </c>
      <c r="BI145" s="16" t="e">
        <f>IF(COUNTIF('[1]Random Sampling'!F:F,Table1[[#This Row],[RecipientID]])&gt;0,"YES","NO")</f>
        <v>#VALUE!</v>
      </c>
      <c r="BJ145" s="16" t="e">
        <f>IF(COUNTIF('[1]Random Sampling'!C:C,Table1[[#This Row],[RecipientID]])&gt;0,"YES","NO")</f>
        <v>#VALUE!</v>
      </c>
      <c r="BK145"/>
    </row>
    <row r="146" spans="1:63" x14ac:dyDescent="0.35">
      <c r="A146" s="16" t="s">
        <v>105</v>
      </c>
      <c r="B146" s="16">
        <v>1475477</v>
      </c>
      <c r="C146" s="16" t="s">
        <v>186</v>
      </c>
      <c r="D146" s="16" t="s">
        <v>2679</v>
      </c>
      <c r="E146" s="16" t="s">
        <v>105</v>
      </c>
      <c r="F146" s="16">
        <v>2017</v>
      </c>
      <c r="G146" s="16" t="s">
        <v>2680</v>
      </c>
      <c r="H146" s="16" t="s">
        <v>206</v>
      </c>
      <c r="I146" s="16" t="s">
        <v>2680</v>
      </c>
      <c r="J146" s="16" t="s">
        <v>2681</v>
      </c>
      <c r="K146" s="16" t="s">
        <v>2682</v>
      </c>
      <c r="L146" s="16" t="s">
        <v>456</v>
      </c>
      <c r="M146" s="16" t="s">
        <v>466</v>
      </c>
      <c r="N146" s="16" t="s">
        <v>2683</v>
      </c>
      <c r="O146" s="16" t="s">
        <v>1653</v>
      </c>
      <c r="P146" s="23" t="s">
        <v>2684</v>
      </c>
      <c r="Q146" s="17">
        <v>475567583</v>
      </c>
      <c r="R146" s="16" t="s">
        <v>2683</v>
      </c>
      <c r="S146" s="16" t="s">
        <v>1653</v>
      </c>
      <c r="T146" s="16" t="s">
        <v>2684</v>
      </c>
      <c r="U146" s="16">
        <v>408801938</v>
      </c>
      <c r="V146" s="16" t="s">
        <v>456</v>
      </c>
      <c r="W146" s="16" t="s">
        <v>2685</v>
      </c>
      <c r="X146" s="16" t="s">
        <v>456</v>
      </c>
      <c r="Y146" s="16" t="s">
        <v>455</v>
      </c>
      <c r="Z146" s="16" t="s">
        <v>2686</v>
      </c>
      <c r="AA146" s="16" t="s">
        <v>456</v>
      </c>
      <c r="AB146" s="16" t="s">
        <v>456</v>
      </c>
      <c r="AC146" s="16" t="s">
        <v>466</v>
      </c>
      <c r="AD146" s="16" t="s">
        <v>456</v>
      </c>
      <c r="AE146" s="16" t="s">
        <v>2687</v>
      </c>
      <c r="AF146" s="16" t="s">
        <v>219</v>
      </c>
      <c r="AG146" s="16" t="s">
        <v>456</v>
      </c>
      <c r="AH146" s="16" t="s">
        <v>2688</v>
      </c>
      <c r="AI146" s="16" t="s">
        <v>456</v>
      </c>
      <c r="AJ146" s="16" t="s">
        <v>456</v>
      </c>
      <c r="AK146" s="16" t="s">
        <v>456</v>
      </c>
      <c r="AL146" s="16" t="s">
        <v>835</v>
      </c>
      <c r="AM146" s="16" t="s">
        <v>455</v>
      </c>
      <c r="AN146" s="16" t="s">
        <v>466</v>
      </c>
      <c r="AO146" s="16" t="s">
        <v>456</v>
      </c>
      <c r="AP146" s="16" t="s">
        <v>456</v>
      </c>
      <c r="AQ146" s="16" t="s">
        <v>456</v>
      </c>
      <c r="AR146" s="16" t="s">
        <v>2689</v>
      </c>
      <c r="BF146" s="18">
        <v>46185</v>
      </c>
      <c r="BG146" s="16" t="s">
        <v>2120</v>
      </c>
      <c r="BI146" s="16" t="e">
        <f>IF(COUNTIF('[1]Random Sampling'!F:F,Table1[[#This Row],[RecipientID]])&gt;0,"YES","NO")</f>
        <v>#VALUE!</v>
      </c>
      <c r="BJ146" s="16" t="e">
        <f>IF(COUNTIF('[1]Random Sampling'!C:C,Table1[[#This Row],[RecipientID]])&gt;0,"YES","NO")</f>
        <v>#VALUE!</v>
      </c>
      <c r="BK146"/>
    </row>
    <row r="147" spans="1:63" x14ac:dyDescent="0.35">
      <c r="A147" s="16" t="s">
        <v>106</v>
      </c>
      <c r="B147" s="16">
        <v>1475479</v>
      </c>
      <c r="C147" s="16">
        <v>57004515744</v>
      </c>
      <c r="D147" s="16">
        <v>4515744</v>
      </c>
      <c r="E147" s="16" t="s">
        <v>106</v>
      </c>
      <c r="F147" s="16">
        <v>1973</v>
      </c>
      <c r="G147" s="16" t="s">
        <v>2690</v>
      </c>
      <c r="H147" s="16" t="s">
        <v>204</v>
      </c>
      <c r="I147" s="16" t="s">
        <v>2690</v>
      </c>
      <c r="J147" s="16" t="s">
        <v>2691</v>
      </c>
      <c r="K147" s="16" t="s">
        <v>2692</v>
      </c>
      <c r="L147" s="16" t="s">
        <v>456</v>
      </c>
      <c r="M147" s="16" t="s">
        <v>456</v>
      </c>
      <c r="N147" s="16" t="s">
        <v>2693</v>
      </c>
      <c r="O147" s="16" t="s">
        <v>2694</v>
      </c>
      <c r="P147" s="16" t="s">
        <v>2695</v>
      </c>
      <c r="Q147" s="17">
        <v>390405000</v>
      </c>
      <c r="R147" s="16" t="s">
        <v>2696</v>
      </c>
      <c r="S147" s="16" t="s">
        <v>2697</v>
      </c>
      <c r="T147" s="16" t="s">
        <v>2698</v>
      </c>
      <c r="U147" s="16">
        <v>390405000</v>
      </c>
      <c r="V147" s="16" t="s">
        <v>455</v>
      </c>
      <c r="W147" s="16" t="s">
        <v>466</v>
      </c>
      <c r="X147" s="16" t="s">
        <v>455</v>
      </c>
      <c r="Y147" s="16" t="s">
        <v>466</v>
      </c>
      <c r="Z147" s="16" t="s">
        <v>2699</v>
      </c>
      <c r="AA147" s="16" t="s">
        <v>456</v>
      </c>
      <c r="AB147" s="16" t="s">
        <v>455</v>
      </c>
      <c r="AC147" s="16" t="s">
        <v>456</v>
      </c>
      <c r="AD147" s="16" t="s">
        <v>455</v>
      </c>
      <c r="AE147" s="16" t="s">
        <v>466</v>
      </c>
      <c r="AF147" s="16" t="s">
        <v>248</v>
      </c>
      <c r="AG147" s="16" t="s">
        <v>456</v>
      </c>
      <c r="AH147" s="16" t="s">
        <v>2700</v>
      </c>
      <c r="AI147" s="16" t="s">
        <v>456</v>
      </c>
      <c r="AJ147" s="16" t="s">
        <v>456</v>
      </c>
      <c r="AK147" s="16" t="s">
        <v>456</v>
      </c>
      <c r="AL147" s="16" t="s">
        <v>2701</v>
      </c>
      <c r="AM147" s="16" t="s">
        <v>455</v>
      </c>
      <c r="AN147" s="16" t="s">
        <v>466</v>
      </c>
      <c r="AO147" s="16" t="s">
        <v>456</v>
      </c>
      <c r="AP147" s="16" t="s">
        <v>456</v>
      </c>
      <c r="AQ147" s="16" t="s">
        <v>456</v>
      </c>
      <c r="AR147" s="16" t="s">
        <v>2702</v>
      </c>
      <c r="BF147" s="18">
        <v>46185</v>
      </c>
      <c r="BG147" s="16" t="s">
        <v>2120</v>
      </c>
      <c r="BI147" s="16" t="e">
        <f>IF(COUNTIF('[1]Random Sampling'!F:F,Table1[[#This Row],[RecipientID]])&gt;0,"YES","NO")</f>
        <v>#VALUE!</v>
      </c>
      <c r="BJ147" s="16" t="e">
        <f>IF(COUNTIF('[1]Random Sampling'!C:C,Table1[[#This Row],[RecipientID]])&gt;0,"YES","NO")</f>
        <v>#VALUE!</v>
      </c>
      <c r="BK147"/>
    </row>
    <row r="148" spans="1:63" x14ac:dyDescent="0.35">
      <c r="A148" s="16" t="s">
        <v>107</v>
      </c>
      <c r="B148" s="16">
        <v>1475480</v>
      </c>
      <c r="C148" s="16">
        <v>67652331952</v>
      </c>
      <c r="D148" s="16">
        <v>652331952</v>
      </c>
      <c r="E148" s="16" t="s">
        <v>2703</v>
      </c>
      <c r="F148" s="16">
        <v>2021</v>
      </c>
      <c r="G148" s="16" t="s">
        <v>2704</v>
      </c>
      <c r="H148" s="16" t="s">
        <v>201</v>
      </c>
      <c r="I148" s="16">
        <v>2712</v>
      </c>
      <c r="J148" s="16" t="s">
        <v>2705</v>
      </c>
      <c r="K148" s="16" t="s">
        <v>2706</v>
      </c>
      <c r="L148" s="16" t="s">
        <v>456</v>
      </c>
      <c r="M148" s="16" t="s">
        <v>466</v>
      </c>
      <c r="N148" s="16" t="s">
        <v>2707</v>
      </c>
      <c r="O148" s="16" t="s">
        <v>568</v>
      </c>
      <c r="P148" s="23" t="s">
        <v>2708</v>
      </c>
      <c r="Q148" s="17">
        <v>447897668</v>
      </c>
      <c r="R148" s="16" t="s">
        <v>2709</v>
      </c>
      <c r="S148" s="16" t="s">
        <v>2710</v>
      </c>
      <c r="T148" s="16" t="s">
        <v>2711</v>
      </c>
      <c r="U148" s="16">
        <v>456579171</v>
      </c>
      <c r="V148" s="16" t="s">
        <v>456</v>
      </c>
      <c r="W148" s="16" t="s">
        <v>2712</v>
      </c>
      <c r="X148" s="16" t="s">
        <v>456</v>
      </c>
      <c r="Y148" s="16" t="s">
        <v>456</v>
      </c>
      <c r="Z148" s="16" t="s">
        <v>2713</v>
      </c>
      <c r="AA148" s="16" t="s">
        <v>456</v>
      </c>
      <c r="AB148" s="16" t="s">
        <v>456</v>
      </c>
      <c r="AC148" s="16" t="s">
        <v>466</v>
      </c>
      <c r="AD148" s="16" t="s">
        <v>456</v>
      </c>
      <c r="AE148" s="16" t="s">
        <v>2714</v>
      </c>
      <c r="AF148" s="16" t="s">
        <v>219</v>
      </c>
      <c r="AG148" s="16" t="s">
        <v>456</v>
      </c>
      <c r="AH148" s="16" t="s">
        <v>2715</v>
      </c>
      <c r="AI148" s="16" t="s">
        <v>456</v>
      </c>
      <c r="AJ148" s="16" t="s">
        <v>456</v>
      </c>
      <c r="AK148" s="16" t="s">
        <v>456</v>
      </c>
      <c r="AL148" s="16" t="s">
        <v>2716</v>
      </c>
      <c r="AM148" s="16" t="s">
        <v>455</v>
      </c>
      <c r="AN148" s="16" t="s">
        <v>466</v>
      </c>
      <c r="AO148" s="16" t="s">
        <v>456</v>
      </c>
      <c r="AP148" s="16" t="s">
        <v>456</v>
      </c>
      <c r="AQ148" s="16" t="s">
        <v>456</v>
      </c>
      <c r="AR148" s="16" t="s">
        <v>2717</v>
      </c>
      <c r="BF148" s="18">
        <v>46185</v>
      </c>
      <c r="BG148" s="16" t="s">
        <v>2120</v>
      </c>
      <c r="BI148" s="16" t="e">
        <f>IF(COUNTIF('[1]Random Sampling'!F:F,Table1[[#This Row],[RecipientID]])&gt;0,"YES","NO")</f>
        <v>#VALUE!</v>
      </c>
      <c r="BJ148" s="16" t="e">
        <f>IF(COUNTIF('[1]Random Sampling'!C:C,Table1[[#This Row],[RecipientID]])&gt;0,"YES","NO")</f>
        <v>#VALUE!</v>
      </c>
      <c r="BK148"/>
    </row>
    <row r="149" spans="1:63" x14ac:dyDescent="0.35">
      <c r="A149" s="16" t="s">
        <v>108</v>
      </c>
      <c r="B149" s="16">
        <v>1475482</v>
      </c>
      <c r="C149" s="16">
        <v>23510241144</v>
      </c>
      <c r="D149" s="16" t="s">
        <v>600</v>
      </c>
      <c r="E149" s="16" t="s">
        <v>2718</v>
      </c>
      <c r="F149" s="16">
        <v>2023</v>
      </c>
      <c r="G149" s="16" t="s">
        <v>2719</v>
      </c>
      <c r="H149" s="16" t="s">
        <v>206</v>
      </c>
      <c r="I149" s="16">
        <v>4670</v>
      </c>
      <c r="J149" s="16" t="s">
        <v>2720</v>
      </c>
      <c r="K149" s="16" t="s">
        <v>600</v>
      </c>
      <c r="L149" s="16" t="s">
        <v>456</v>
      </c>
      <c r="M149" s="16" t="s">
        <v>456</v>
      </c>
      <c r="N149" s="16" t="s">
        <v>2721</v>
      </c>
      <c r="O149" s="16" t="s">
        <v>1059</v>
      </c>
      <c r="P149" s="16" t="s">
        <v>2722</v>
      </c>
      <c r="Q149" s="17">
        <v>439701146</v>
      </c>
      <c r="R149" s="16" t="s">
        <v>2723</v>
      </c>
      <c r="S149" s="16" t="s">
        <v>1059</v>
      </c>
      <c r="T149" s="16" t="s">
        <v>2724</v>
      </c>
      <c r="U149" s="16">
        <v>428980846</v>
      </c>
      <c r="V149" s="16" t="s">
        <v>455</v>
      </c>
      <c r="W149" s="16" t="s">
        <v>466</v>
      </c>
      <c r="X149" s="16" t="s">
        <v>456</v>
      </c>
      <c r="Y149" s="16" t="s">
        <v>455</v>
      </c>
      <c r="Z149" s="16" t="s">
        <v>2725</v>
      </c>
      <c r="AA149" s="16" t="s">
        <v>456</v>
      </c>
      <c r="AB149" s="16" t="s">
        <v>456</v>
      </c>
      <c r="AC149" s="16" t="s">
        <v>466</v>
      </c>
      <c r="AD149" s="16" t="s">
        <v>650</v>
      </c>
      <c r="AE149" s="16" t="s">
        <v>466</v>
      </c>
      <c r="AF149" s="16" t="s">
        <v>249</v>
      </c>
      <c r="AG149" s="16" t="s">
        <v>456</v>
      </c>
      <c r="AH149" s="16" t="s">
        <v>2726</v>
      </c>
      <c r="AI149" s="16" t="s">
        <v>456</v>
      </c>
      <c r="AJ149" s="16" t="s">
        <v>456</v>
      </c>
      <c r="AK149" s="16" t="s">
        <v>456</v>
      </c>
      <c r="AL149" s="16" t="s">
        <v>650</v>
      </c>
      <c r="AM149" s="16" t="s">
        <v>455</v>
      </c>
      <c r="AN149" s="16" t="s">
        <v>466</v>
      </c>
      <c r="AO149" s="16" t="s">
        <v>456</v>
      </c>
      <c r="AP149" s="16" t="s">
        <v>456</v>
      </c>
      <c r="AQ149" s="16" t="s">
        <v>456</v>
      </c>
      <c r="AR149" s="16" t="s">
        <v>2727</v>
      </c>
      <c r="AT149" s="18"/>
      <c r="BF149" s="18">
        <v>46185</v>
      </c>
      <c r="BG149" s="16" t="s">
        <v>2120</v>
      </c>
      <c r="BI149" s="16" t="e">
        <f>IF(COUNTIF('[1]Random Sampling'!F:F,Table1[[#This Row],[RecipientID]])&gt;0,"YES","NO")</f>
        <v>#VALUE!</v>
      </c>
      <c r="BJ149" s="16" t="e">
        <f>IF(COUNTIF('[1]Random Sampling'!C:C,Table1[[#This Row],[RecipientID]])&gt;0,"YES","NO")</f>
        <v>#VALUE!</v>
      </c>
      <c r="BK149"/>
    </row>
    <row r="150" spans="1:63" x14ac:dyDescent="0.35">
      <c r="A150" s="16" t="s">
        <v>109</v>
      </c>
      <c r="B150" s="16">
        <v>1475484</v>
      </c>
      <c r="C150" s="16">
        <v>23107711606</v>
      </c>
      <c r="D150" s="16">
        <v>107711606</v>
      </c>
      <c r="E150" s="16" t="s">
        <v>109</v>
      </c>
      <c r="F150" s="16">
        <v>22</v>
      </c>
      <c r="G150" s="16" t="s">
        <v>2728</v>
      </c>
      <c r="H150" s="16" t="s">
        <v>201</v>
      </c>
      <c r="I150" s="16" t="s">
        <v>2728</v>
      </c>
      <c r="J150" s="16" t="s">
        <v>2729</v>
      </c>
      <c r="K150" s="16" t="s">
        <v>2730</v>
      </c>
      <c r="L150" s="16" t="s">
        <v>456</v>
      </c>
      <c r="M150" s="16" t="s">
        <v>466</v>
      </c>
      <c r="N150" s="16" t="s">
        <v>2731</v>
      </c>
      <c r="O150" s="16" t="s">
        <v>1521</v>
      </c>
      <c r="P150" s="16" t="s">
        <v>2732</v>
      </c>
      <c r="Q150" s="17">
        <v>431396126</v>
      </c>
      <c r="R150" s="16" t="s">
        <v>2733</v>
      </c>
      <c r="S150" s="16" t="s">
        <v>1024</v>
      </c>
      <c r="T150" s="16" t="s">
        <v>2734</v>
      </c>
      <c r="U150" s="16">
        <v>429444525</v>
      </c>
      <c r="V150" s="16" t="s">
        <v>456</v>
      </c>
      <c r="W150" s="16" t="s">
        <v>2735</v>
      </c>
      <c r="X150" s="16" t="s">
        <v>456</v>
      </c>
      <c r="Y150" s="16" t="s">
        <v>455</v>
      </c>
      <c r="Z150" s="16" t="s">
        <v>2736</v>
      </c>
      <c r="AA150" s="16" t="s">
        <v>456</v>
      </c>
      <c r="AB150" s="16" t="s">
        <v>456</v>
      </c>
      <c r="AC150" s="16" t="s">
        <v>466</v>
      </c>
      <c r="AD150" s="16" t="s">
        <v>456</v>
      </c>
      <c r="AE150" s="16" t="s">
        <v>2737</v>
      </c>
      <c r="AF150" s="16" t="s">
        <v>231</v>
      </c>
      <c r="AG150" s="16" t="s">
        <v>456</v>
      </c>
      <c r="AH150" s="16" t="s">
        <v>2738</v>
      </c>
      <c r="AI150" s="16" t="s">
        <v>456</v>
      </c>
      <c r="AJ150" s="16" t="s">
        <v>456</v>
      </c>
      <c r="AK150" s="16" t="s">
        <v>456</v>
      </c>
      <c r="AL150" s="16" t="s">
        <v>650</v>
      </c>
      <c r="AM150" s="16" t="s">
        <v>455</v>
      </c>
      <c r="AN150" s="16" t="s">
        <v>466</v>
      </c>
      <c r="AO150" s="16" t="s">
        <v>456</v>
      </c>
      <c r="AP150" s="16" t="s">
        <v>456</v>
      </c>
      <c r="AQ150" s="16" t="s">
        <v>456</v>
      </c>
      <c r="AR150" s="16" t="s">
        <v>2739</v>
      </c>
      <c r="BF150" s="18">
        <v>46185</v>
      </c>
      <c r="BG150" s="16" t="s">
        <v>2540</v>
      </c>
      <c r="BI150" s="16" t="e">
        <f>IF(COUNTIF('[1]Random Sampling'!F:F,Table1[[#This Row],[RecipientID]])&gt;0,"YES","NO")</f>
        <v>#VALUE!</v>
      </c>
      <c r="BJ150" s="16" t="e">
        <f>IF(COUNTIF('[1]Random Sampling'!C:C,Table1[[#This Row],[RecipientID]])&gt;0,"YES","NO")</f>
        <v>#VALUE!</v>
      </c>
      <c r="BK150"/>
    </row>
    <row r="151" spans="1:63" x14ac:dyDescent="0.35">
      <c r="A151" s="16" t="s">
        <v>110</v>
      </c>
      <c r="B151" s="16">
        <v>1475488</v>
      </c>
      <c r="C151" s="16" t="s">
        <v>187</v>
      </c>
      <c r="D151" s="16" t="s">
        <v>2740</v>
      </c>
      <c r="E151" s="16" t="s">
        <v>2741</v>
      </c>
      <c r="F151" s="16">
        <v>1969</v>
      </c>
      <c r="G151" s="16" t="s">
        <v>2742</v>
      </c>
      <c r="H151" s="16" t="s">
        <v>204</v>
      </c>
      <c r="I151" s="16">
        <v>3585</v>
      </c>
      <c r="J151" s="16" t="s">
        <v>2743</v>
      </c>
      <c r="K151" s="16" t="s">
        <v>2744</v>
      </c>
      <c r="L151" s="16" t="s">
        <v>456</v>
      </c>
      <c r="M151" s="16" t="s">
        <v>466</v>
      </c>
      <c r="N151" s="16" t="s">
        <v>2745</v>
      </c>
      <c r="O151" s="16" t="s">
        <v>2746</v>
      </c>
      <c r="P151" s="16" t="s">
        <v>2747</v>
      </c>
      <c r="Q151" s="17">
        <v>448115883</v>
      </c>
      <c r="R151" s="16" t="s">
        <v>2748</v>
      </c>
      <c r="S151" s="16" t="s">
        <v>2749</v>
      </c>
      <c r="T151" s="16" t="s">
        <v>2750</v>
      </c>
      <c r="U151" s="16">
        <v>418624899</v>
      </c>
      <c r="V151" s="16" t="s">
        <v>455</v>
      </c>
      <c r="W151" s="16" t="s">
        <v>466</v>
      </c>
      <c r="X151" s="16" t="s">
        <v>456</v>
      </c>
      <c r="Y151" s="16" t="s">
        <v>456</v>
      </c>
      <c r="Z151" s="16" t="s">
        <v>2751</v>
      </c>
      <c r="AA151" s="16" t="s">
        <v>456</v>
      </c>
      <c r="AB151" s="16" t="s">
        <v>456</v>
      </c>
      <c r="AC151" s="16" t="s">
        <v>466</v>
      </c>
      <c r="AD151" s="16" t="s">
        <v>456</v>
      </c>
      <c r="AE151" s="16" t="s">
        <v>2752</v>
      </c>
      <c r="AF151" s="16" t="s">
        <v>221</v>
      </c>
      <c r="AG151" s="16" t="s">
        <v>456</v>
      </c>
      <c r="AH151" s="16" t="s">
        <v>2753</v>
      </c>
      <c r="AI151" s="16" t="s">
        <v>456</v>
      </c>
      <c r="AJ151" s="16" t="s">
        <v>456</v>
      </c>
      <c r="AK151" s="16" t="s">
        <v>456</v>
      </c>
      <c r="AL151" s="16" t="s">
        <v>2754</v>
      </c>
      <c r="AM151" s="16" t="s">
        <v>455</v>
      </c>
      <c r="AN151" s="16" t="s">
        <v>466</v>
      </c>
      <c r="AO151" s="16" t="s">
        <v>456</v>
      </c>
      <c r="AP151" s="16" t="s">
        <v>456</v>
      </c>
      <c r="AQ151" s="16" t="s">
        <v>456</v>
      </c>
      <c r="AR151" s="16" t="s">
        <v>2755</v>
      </c>
      <c r="BF151" s="18">
        <v>46185</v>
      </c>
      <c r="BG151" s="16" t="s">
        <v>2120</v>
      </c>
      <c r="BI151" s="16" t="e">
        <f>IF(COUNTIF('[1]Random Sampling'!F:F,Table1[[#This Row],[RecipientID]])&gt;0,"YES","NO")</f>
        <v>#VALUE!</v>
      </c>
      <c r="BJ151" s="16" t="e">
        <f>IF(COUNTIF('[1]Random Sampling'!C:C,Table1[[#This Row],[RecipientID]])&gt;0,"YES","NO")</f>
        <v>#VALUE!</v>
      </c>
      <c r="BK151"/>
    </row>
    <row r="152" spans="1:63" x14ac:dyDescent="0.35">
      <c r="A152" s="16" t="s">
        <v>111</v>
      </c>
      <c r="B152" s="16">
        <v>1475489</v>
      </c>
      <c r="C152" s="16" t="s">
        <v>188</v>
      </c>
      <c r="D152" s="16" t="s">
        <v>2756</v>
      </c>
      <c r="E152" s="16" t="s">
        <v>2757</v>
      </c>
      <c r="F152" s="16">
        <v>2020</v>
      </c>
      <c r="G152" s="16" t="s">
        <v>2758</v>
      </c>
      <c r="H152" s="16" t="s">
        <v>206</v>
      </c>
      <c r="I152" s="16" t="s">
        <v>2758</v>
      </c>
      <c r="J152" s="16" t="s">
        <v>2759</v>
      </c>
      <c r="K152" s="16" t="s">
        <v>2760</v>
      </c>
      <c r="L152" s="16" t="s">
        <v>456</v>
      </c>
      <c r="M152" s="16" t="s">
        <v>466</v>
      </c>
      <c r="N152" s="16" t="s">
        <v>2761</v>
      </c>
      <c r="O152" s="16" t="s">
        <v>2762</v>
      </c>
      <c r="P152" s="16" t="s">
        <v>2763</v>
      </c>
      <c r="Q152" s="17">
        <v>491876450</v>
      </c>
      <c r="R152" s="16" t="s">
        <v>2764</v>
      </c>
      <c r="S152" s="16" t="s">
        <v>2765</v>
      </c>
      <c r="T152" s="16" t="s">
        <v>2766</v>
      </c>
      <c r="U152" s="16">
        <v>419737686</v>
      </c>
      <c r="V152" s="16" t="s">
        <v>456</v>
      </c>
      <c r="W152" s="16" t="s">
        <v>2767</v>
      </c>
      <c r="X152" s="16" t="s">
        <v>456</v>
      </c>
      <c r="Y152" s="16" t="s">
        <v>456</v>
      </c>
      <c r="Z152" s="16" t="s">
        <v>2768</v>
      </c>
      <c r="AA152" s="16" t="s">
        <v>456</v>
      </c>
      <c r="AB152" s="16" t="s">
        <v>456</v>
      </c>
      <c r="AC152" s="16" t="s">
        <v>456</v>
      </c>
      <c r="AD152" s="16" t="s">
        <v>456</v>
      </c>
      <c r="AE152" s="16" t="s">
        <v>2769</v>
      </c>
      <c r="AF152" s="16" t="s">
        <v>226</v>
      </c>
      <c r="AG152" s="16" t="s">
        <v>456</v>
      </c>
      <c r="AH152" s="16" t="s">
        <v>2770</v>
      </c>
      <c r="AI152" s="16" t="s">
        <v>456</v>
      </c>
      <c r="AJ152" s="16" t="s">
        <v>456</v>
      </c>
      <c r="AK152" s="16" t="s">
        <v>456</v>
      </c>
      <c r="AL152" s="16" t="s">
        <v>650</v>
      </c>
      <c r="AM152" s="16" t="s">
        <v>455</v>
      </c>
      <c r="AN152" s="16" t="s">
        <v>466</v>
      </c>
      <c r="AO152" s="16" t="s">
        <v>456</v>
      </c>
      <c r="AP152" s="16" t="s">
        <v>456</v>
      </c>
      <c r="AQ152" s="16" t="s">
        <v>456</v>
      </c>
      <c r="AR152" s="16" t="s">
        <v>2771</v>
      </c>
      <c r="BF152" s="18">
        <v>46185</v>
      </c>
      <c r="BG152" s="16" t="s">
        <v>2120</v>
      </c>
      <c r="BI152" s="16" t="e">
        <f>IF(COUNTIF('[1]Random Sampling'!F:F,Table1[[#This Row],[RecipientID]])&gt;0,"YES","NO")</f>
        <v>#VALUE!</v>
      </c>
      <c r="BJ152" s="16" t="e">
        <f>IF(COUNTIF('[1]Random Sampling'!C:C,Table1[[#This Row],[RecipientID]])&gt;0,"YES","NO")</f>
        <v>#VALUE!</v>
      </c>
      <c r="BK152"/>
    </row>
    <row r="153" spans="1:63" x14ac:dyDescent="0.35">
      <c r="A153" s="16" t="s">
        <v>112</v>
      </c>
      <c r="B153" s="16">
        <v>1475491</v>
      </c>
      <c r="C153" s="16" t="s">
        <v>189</v>
      </c>
      <c r="D153" s="16" t="s">
        <v>2772</v>
      </c>
      <c r="E153" s="16" t="s">
        <v>2773</v>
      </c>
      <c r="F153" s="16">
        <v>2020</v>
      </c>
      <c r="G153" s="16" t="s">
        <v>2774</v>
      </c>
      <c r="H153" s="16" t="s">
        <v>202</v>
      </c>
      <c r="I153" s="16" t="s">
        <v>2774</v>
      </c>
      <c r="J153" s="16" t="s">
        <v>2775</v>
      </c>
      <c r="K153" s="16" t="s">
        <v>2776</v>
      </c>
      <c r="L153" s="16" t="s">
        <v>456</v>
      </c>
      <c r="M153" s="16" t="s">
        <v>466</v>
      </c>
      <c r="N153" s="16" t="s">
        <v>2777</v>
      </c>
      <c r="O153" s="16" t="s">
        <v>488</v>
      </c>
      <c r="P153" s="16" t="s">
        <v>2778</v>
      </c>
      <c r="Q153" s="17">
        <v>434555840</v>
      </c>
      <c r="R153" s="16" t="s">
        <v>2779</v>
      </c>
      <c r="S153" s="16" t="s">
        <v>491</v>
      </c>
      <c r="T153" s="16" t="s">
        <v>2780</v>
      </c>
      <c r="U153" s="16">
        <v>1300540300</v>
      </c>
      <c r="V153" s="16" t="s">
        <v>456</v>
      </c>
      <c r="W153" s="16" t="s">
        <v>784</v>
      </c>
      <c r="X153" s="16" t="s">
        <v>456</v>
      </c>
      <c r="Y153" s="16" t="s">
        <v>456</v>
      </c>
      <c r="Z153" s="16" t="s">
        <v>2781</v>
      </c>
      <c r="AA153" s="16" t="s">
        <v>456</v>
      </c>
      <c r="AB153" s="16" t="s">
        <v>456</v>
      </c>
      <c r="AC153" s="16" t="s">
        <v>466</v>
      </c>
      <c r="AD153" s="16" t="s">
        <v>456</v>
      </c>
      <c r="AE153" s="16" t="s">
        <v>2782</v>
      </c>
      <c r="AF153" s="16" t="s">
        <v>225</v>
      </c>
      <c r="AG153" s="16" t="s">
        <v>456</v>
      </c>
      <c r="AH153" s="16" t="s">
        <v>2783</v>
      </c>
      <c r="AI153" s="16" t="s">
        <v>456</v>
      </c>
      <c r="AJ153" s="16" t="s">
        <v>456</v>
      </c>
      <c r="AK153" s="16" t="s">
        <v>456</v>
      </c>
      <c r="AL153" s="16" t="s">
        <v>2783</v>
      </c>
      <c r="AM153" s="16" t="s">
        <v>455</v>
      </c>
      <c r="AN153" s="16" t="s">
        <v>466</v>
      </c>
      <c r="AO153" s="16" t="s">
        <v>456</v>
      </c>
      <c r="AP153" s="16" t="s">
        <v>456</v>
      </c>
      <c r="AQ153" s="16" t="s">
        <v>456</v>
      </c>
      <c r="AR153" s="16" t="s">
        <v>2784</v>
      </c>
      <c r="BF153" s="18">
        <v>46185</v>
      </c>
      <c r="BG153" s="16" t="s">
        <v>2120</v>
      </c>
      <c r="BI153" s="16" t="e">
        <f>IF(COUNTIF('[1]Random Sampling'!F:F,Table1[[#This Row],[RecipientID]])&gt;0,"YES","NO")</f>
        <v>#VALUE!</v>
      </c>
      <c r="BJ153" s="16" t="e">
        <f>IF(COUNTIF('[1]Random Sampling'!C:C,Table1[[#This Row],[RecipientID]])&gt;0,"YES","NO")</f>
        <v>#VALUE!</v>
      </c>
      <c r="BK153"/>
    </row>
    <row r="154" spans="1:63" x14ac:dyDescent="0.35">
      <c r="A154" s="16" t="s">
        <v>113</v>
      </c>
      <c r="B154" s="16">
        <v>1475493</v>
      </c>
      <c r="C154" s="16">
        <v>41093154815</v>
      </c>
      <c r="D154" s="16">
        <v>93154815</v>
      </c>
      <c r="E154" s="16" t="s">
        <v>2785</v>
      </c>
      <c r="F154" s="16">
        <v>2001</v>
      </c>
      <c r="G154" s="16" t="s">
        <v>2786</v>
      </c>
      <c r="H154" s="16" t="s">
        <v>205</v>
      </c>
      <c r="I154" s="16">
        <v>3820</v>
      </c>
      <c r="J154" s="16" t="s">
        <v>2787</v>
      </c>
      <c r="K154" s="16" t="s">
        <v>2788</v>
      </c>
      <c r="L154" s="16" t="s">
        <v>455</v>
      </c>
      <c r="M154" s="16" t="s">
        <v>456</v>
      </c>
      <c r="N154" s="16" t="s">
        <v>2789</v>
      </c>
      <c r="O154" s="16" t="s">
        <v>1059</v>
      </c>
      <c r="P154" s="16" t="s">
        <v>2790</v>
      </c>
      <c r="Q154" s="17">
        <v>419211269</v>
      </c>
      <c r="R154" s="16" t="s">
        <v>2791</v>
      </c>
      <c r="S154" s="16" t="s">
        <v>1059</v>
      </c>
      <c r="T154" s="16" t="s">
        <v>2792</v>
      </c>
      <c r="U154" s="16">
        <v>418223266</v>
      </c>
      <c r="V154" s="16" t="s">
        <v>455</v>
      </c>
      <c r="W154" s="16" t="s">
        <v>466</v>
      </c>
      <c r="X154" s="16" t="s">
        <v>456</v>
      </c>
      <c r="Y154" s="16" t="s">
        <v>456</v>
      </c>
      <c r="Z154" s="16" t="s">
        <v>2793</v>
      </c>
      <c r="AA154" s="16" t="s">
        <v>456</v>
      </c>
      <c r="AB154" s="16" t="s">
        <v>456</v>
      </c>
      <c r="AC154" s="16" t="s">
        <v>466</v>
      </c>
      <c r="AD154" s="16" t="s">
        <v>456</v>
      </c>
      <c r="AE154" s="16" t="s">
        <v>2794</v>
      </c>
      <c r="AF154" s="16" t="s">
        <v>250</v>
      </c>
      <c r="AG154" s="16" t="s">
        <v>456</v>
      </c>
      <c r="AH154" s="16" t="e">
        <f>- Registered Nedap Dealer for Australia - Registered Waikato Dealer for Gippsland Region</f>
        <v>#NAME?</v>
      </c>
      <c r="AI154" s="16" t="s">
        <v>456</v>
      </c>
      <c r="AJ154" s="16" t="s">
        <v>456</v>
      </c>
      <c r="AK154" s="16" t="s">
        <v>456</v>
      </c>
      <c r="AL154" s="16" t="s">
        <v>576</v>
      </c>
      <c r="AM154" s="16" t="s">
        <v>455</v>
      </c>
      <c r="AN154" s="16" t="s">
        <v>466</v>
      </c>
      <c r="AO154" s="16" t="s">
        <v>456</v>
      </c>
      <c r="AP154" s="16" t="s">
        <v>456</v>
      </c>
      <c r="AQ154" s="16" t="s">
        <v>456</v>
      </c>
      <c r="AR154" s="16" t="s">
        <v>2795</v>
      </c>
      <c r="BF154" s="18">
        <v>46185</v>
      </c>
      <c r="BG154" s="16" t="s">
        <v>2120</v>
      </c>
      <c r="BI154" s="16" t="e">
        <f>IF(COUNTIF('[1]Random Sampling'!F:F,Table1[[#This Row],[RecipientID]])&gt;0,"YES","NO")</f>
        <v>#VALUE!</v>
      </c>
      <c r="BJ154" s="16" t="e">
        <f>IF(COUNTIF('[1]Random Sampling'!C:C,Table1[[#This Row],[RecipientID]])&gt;0,"YES","NO")</f>
        <v>#VALUE!</v>
      </c>
      <c r="BK154"/>
    </row>
    <row r="155" spans="1:63" x14ac:dyDescent="0.35">
      <c r="A155" s="16" t="s">
        <v>114</v>
      </c>
      <c r="B155" s="16">
        <v>1475494</v>
      </c>
      <c r="C155" s="16">
        <v>71593898160</v>
      </c>
      <c r="D155" s="16">
        <v>72941836</v>
      </c>
      <c r="E155" s="16" t="s">
        <v>2796</v>
      </c>
      <c r="F155" s="16">
        <v>1996</v>
      </c>
      <c r="G155" s="16" t="s">
        <v>2797</v>
      </c>
      <c r="H155" s="16" t="s">
        <v>206</v>
      </c>
      <c r="I155" s="16">
        <v>4455</v>
      </c>
      <c r="J155" s="16" t="s">
        <v>2798</v>
      </c>
      <c r="K155" s="16" t="s">
        <v>2796</v>
      </c>
      <c r="L155" s="16" t="s">
        <v>456</v>
      </c>
      <c r="M155" s="16" t="s">
        <v>466</v>
      </c>
      <c r="N155" s="16" t="s">
        <v>2799</v>
      </c>
      <c r="O155" s="16" t="s">
        <v>592</v>
      </c>
      <c r="P155" s="16" t="s">
        <v>2800</v>
      </c>
      <c r="Q155" s="17">
        <v>427224528</v>
      </c>
      <c r="R155" s="16" t="s">
        <v>2801</v>
      </c>
      <c r="S155" s="16" t="s">
        <v>568</v>
      </c>
      <c r="T155" s="16" t="s">
        <v>2802</v>
      </c>
      <c r="U155" s="16">
        <v>428159313</v>
      </c>
      <c r="V155" s="16" t="s">
        <v>455</v>
      </c>
      <c r="W155" s="16" t="s">
        <v>466</v>
      </c>
      <c r="X155" s="16" t="s">
        <v>456</v>
      </c>
      <c r="Y155" s="16" t="s">
        <v>455</v>
      </c>
      <c r="Z155" s="16" t="s">
        <v>2803</v>
      </c>
      <c r="AA155" s="16" t="s">
        <v>456</v>
      </c>
      <c r="AB155" s="16" t="s">
        <v>456</v>
      </c>
      <c r="AC155" s="16" t="s">
        <v>466</v>
      </c>
      <c r="AD155" s="16" t="s">
        <v>456</v>
      </c>
      <c r="AE155" s="16" t="s">
        <v>2804</v>
      </c>
      <c r="AF155" s="16" t="s">
        <v>200</v>
      </c>
      <c r="AG155" s="16" t="s">
        <v>456</v>
      </c>
      <c r="AH155" s="16" t="s">
        <v>2805</v>
      </c>
      <c r="AI155" s="16" t="s">
        <v>456</v>
      </c>
      <c r="AJ155" s="16" t="s">
        <v>456</v>
      </c>
      <c r="AK155" s="16" t="s">
        <v>456</v>
      </c>
      <c r="AL155" s="16" t="s">
        <v>2806</v>
      </c>
      <c r="AM155" s="16" t="s">
        <v>455</v>
      </c>
      <c r="AN155" s="16" t="s">
        <v>466</v>
      </c>
      <c r="AO155" s="16" t="s">
        <v>456</v>
      </c>
      <c r="AP155" s="16" t="s">
        <v>456</v>
      </c>
      <c r="AQ155" s="16" t="s">
        <v>456</v>
      </c>
      <c r="AR155" s="16" t="s">
        <v>2807</v>
      </c>
      <c r="BF155" s="18">
        <v>46185</v>
      </c>
      <c r="BG155" s="16" t="s">
        <v>2120</v>
      </c>
      <c r="BI155" s="16" t="e">
        <f>IF(COUNTIF('[1]Random Sampling'!F:F,Table1[[#This Row],[RecipientID]])&gt;0,"YES","NO")</f>
        <v>#VALUE!</v>
      </c>
      <c r="BJ155" s="16" t="e">
        <f>IF(COUNTIF('[1]Random Sampling'!C:C,Table1[[#This Row],[RecipientID]])&gt;0,"YES","NO")</f>
        <v>#VALUE!</v>
      </c>
      <c r="BK155"/>
    </row>
    <row r="156" spans="1:63" x14ac:dyDescent="0.35">
      <c r="A156" s="16" t="s">
        <v>115</v>
      </c>
      <c r="B156" s="16">
        <v>1475495</v>
      </c>
      <c r="C156" s="16">
        <v>23652697982</v>
      </c>
      <c r="D156" s="16">
        <v>652697982</v>
      </c>
      <c r="E156" s="16" t="s">
        <v>115</v>
      </c>
      <c r="F156" s="20">
        <v>44441</v>
      </c>
      <c r="G156" s="16" t="s">
        <v>2808</v>
      </c>
      <c r="H156" s="16" t="s">
        <v>216</v>
      </c>
      <c r="I156" s="16" t="s">
        <v>2809</v>
      </c>
      <c r="J156" s="16" t="s">
        <v>2810</v>
      </c>
      <c r="K156" s="16" t="s">
        <v>2811</v>
      </c>
      <c r="L156" s="16" t="s">
        <v>456</v>
      </c>
      <c r="M156" s="16" t="s">
        <v>456</v>
      </c>
      <c r="N156" s="16" t="s">
        <v>2812</v>
      </c>
      <c r="O156" s="16" t="s">
        <v>2813</v>
      </c>
      <c r="P156" s="16" t="s">
        <v>2814</v>
      </c>
      <c r="Q156" s="17">
        <v>400931566</v>
      </c>
      <c r="R156" s="16" t="s">
        <v>2815</v>
      </c>
      <c r="S156" s="16" t="s">
        <v>2592</v>
      </c>
      <c r="T156" s="23" t="s">
        <v>2816</v>
      </c>
      <c r="U156" s="16">
        <v>467655599</v>
      </c>
      <c r="V156" s="16" t="s">
        <v>455</v>
      </c>
      <c r="W156" s="16" t="s">
        <v>466</v>
      </c>
      <c r="X156" s="16" t="s">
        <v>456</v>
      </c>
      <c r="Y156" s="16" t="s">
        <v>455</v>
      </c>
      <c r="Z156" s="16" t="s">
        <v>2817</v>
      </c>
      <c r="AA156" s="16" t="s">
        <v>456</v>
      </c>
      <c r="AB156" s="16" t="s">
        <v>456</v>
      </c>
      <c r="AC156" s="16" t="s">
        <v>466</v>
      </c>
      <c r="AD156" s="16" t="s">
        <v>650</v>
      </c>
      <c r="AE156" s="16" t="s">
        <v>466</v>
      </c>
      <c r="AF156" s="16" t="s">
        <v>219</v>
      </c>
      <c r="AG156" s="16" t="s">
        <v>456</v>
      </c>
      <c r="AH156" s="16" t="s">
        <v>2818</v>
      </c>
      <c r="AI156" s="16" t="s">
        <v>456</v>
      </c>
      <c r="AJ156" s="16" t="s">
        <v>456</v>
      </c>
      <c r="AK156" s="16" t="s">
        <v>456</v>
      </c>
      <c r="AL156" s="16" t="s">
        <v>2819</v>
      </c>
      <c r="AM156" s="16" t="s">
        <v>455</v>
      </c>
      <c r="AN156" s="16" t="s">
        <v>466</v>
      </c>
      <c r="AO156" s="16" t="s">
        <v>456</v>
      </c>
      <c r="AP156" s="16" t="s">
        <v>456</v>
      </c>
      <c r="AQ156" s="16" t="s">
        <v>456</v>
      </c>
      <c r="AR156" s="16" t="s">
        <v>2807</v>
      </c>
      <c r="BF156" s="18">
        <v>46185</v>
      </c>
      <c r="BG156" s="16" t="s">
        <v>2120</v>
      </c>
      <c r="BI156" s="16" t="e">
        <f>IF(COUNTIF('[1]Random Sampling'!F:F,Table1[[#This Row],[RecipientID]])&gt;0,"YES","NO")</f>
        <v>#VALUE!</v>
      </c>
      <c r="BJ156" s="16" t="e">
        <f>IF(COUNTIF('[1]Random Sampling'!C:C,Table1[[#This Row],[RecipientID]])&gt;0,"YES","NO")</f>
        <v>#VALUE!</v>
      </c>
      <c r="BK156"/>
    </row>
    <row r="157" spans="1:63" x14ac:dyDescent="0.35">
      <c r="A157" s="16" t="s">
        <v>116</v>
      </c>
      <c r="B157" s="16">
        <v>1475496</v>
      </c>
      <c r="C157" s="16" t="s">
        <v>190</v>
      </c>
      <c r="D157" s="16" t="s">
        <v>2820</v>
      </c>
      <c r="E157" s="16" t="s">
        <v>2821</v>
      </c>
      <c r="F157" s="16">
        <v>2011</v>
      </c>
      <c r="G157" s="16" t="s">
        <v>2822</v>
      </c>
      <c r="H157" s="16" t="s">
        <v>204</v>
      </c>
      <c r="I157" s="16" t="s">
        <v>2822</v>
      </c>
      <c r="J157" s="16" t="s">
        <v>2823</v>
      </c>
      <c r="K157" s="16" t="s">
        <v>2824</v>
      </c>
      <c r="L157" s="16" t="s">
        <v>455</v>
      </c>
      <c r="M157" s="16" t="s">
        <v>456</v>
      </c>
      <c r="N157" s="16" t="s">
        <v>2825</v>
      </c>
      <c r="O157" s="16" t="s">
        <v>2826</v>
      </c>
      <c r="P157" s="16" t="s">
        <v>2827</v>
      </c>
      <c r="Q157" s="17">
        <v>386830091</v>
      </c>
      <c r="R157" s="16" t="s">
        <v>2828</v>
      </c>
      <c r="S157" s="16" t="s">
        <v>1096</v>
      </c>
      <c r="T157" s="16" t="s">
        <v>2829</v>
      </c>
      <c r="U157" s="16">
        <v>386830091</v>
      </c>
      <c r="V157" s="16" t="s">
        <v>456</v>
      </c>
      <c r="W157" s="16" t="s">
        <v>2830</v>
      </c>
      <c r="X157" s="16" t="s">
        <v>456</v>
      </c>
      <c r="Y157" s="16" t="s">
        <v>455</v>
      </c>
      <c r="Z157" s="16" t="s">
        <v>2831</v>
      </c>
      <c r="AA157" s="16" t="s">
        <v>456</v>
      </c>
      <c r="AB157" s="16" t="s">
        <v>456</v>
      </c>
      <c r="AC157" s="16" t="s">
        <v>466</v>
      </c>
      <c r="AD157" s="16" t="s">
        <v>456</v>
      </c>
      <c r="AE157" s="16" t="s">
        <v>2832</v>
      </c>
      <c r="AF157" s="16" t="s">
        <v>219</v>
      </c>
      <c r="AG157" s="16" t="s">
        <v>456</v>
      </c>
      <c r="AH157" s="16" t="s">
        <v>2833</v>
      </c>
      <c r="AI157" s="16" t="s">
        <v>456</v>
      </c>
      <c r="AJ157" s="16" t="s">
        <v>456</v>
      </c>
      <c r="AK157" s="16" t="s">
        <v>456</v>
      </c>
      <c r="AL157" s="16" t="s">
        <v>650</v>
      </c>
      <c r="AM157" s="16" t="s">
        <v>455</v>
      </c>
      <c r="AN157" s="16" t="s">
        <v>466</v>
      </c>
      <c r="AO157" s="16" t="s">
        <v>456</v>
      </c>
      <c r="AP157" s="16" t="s">
        <v>456</v>
      </c>
      <c r="AQ157" s="16" t="s">
        <v>456</v>
      </c>
      <c r="AR157" s="16" t="s">
        <v>2834</v>
      </c>
      <c r="BF157" s="18">
        <v>46185</v>
      </c>
      <c r="BG157" s="16" t="s">
        <v>2120</v>
      </c>
      <c r="BI157" s="16" t="e">
        <f>IF(COUNTIF('[1]Random Sampling'!F:F,Table1[[#This Row],[RecipientID]])&gt;0,"YES","NO")</f>
        <v>#VALUE!</v>
      </c>
      <c r="BJ157" s="16" t="e">
        <f>IF(COUNTIF('[1]Random Sampling'!C:C,Table1[[#This Row],[RecipientID]])&gt;0,"YES","NO")</f>
        <v>#VALUE!</v>
      </c>
      <c r="BK157"/>
    </row>
    <row r="158" spans="1:63" x14ac:dyDescent="0.35">
      <c r="A158" s="16" t="s">
        <v>2835</v>
      </c>
      <c r="B158" s="16">
        <v>1475498</v>
      </c>
      <c r="C158" s="16">
        <v>70010636594</v>
      </c>
      <c r="D158" s="16">
        <v>10636594</v>
      </c>
      <c r="E158" s="16" t="s">
        <v>2835</v>
      </c>
      <c r="F158" s="16">
        <v>1986</v>
      </c>
      <c r="G158" s="16" t="s">
        <v>2836</v>
      </c>
      <c r="H158" s="16" t="s">
        <v>206</v>
      </c>
      <c r="I158" s="16" t="s">
        <v>2836</v>
      </c>
      <c r="J158" s="16" t="s">
        <v>2837</v>
      </c>
      <c r="K158" s="16" t="s">
        <v>2838</v>
      </c>
      <c r="L158" s="16" t="s">
        <v>456</v>
      </c>
      <c r="M158" s="16" t="s">
        <v>466</v>
      </c>
      <c r="N158" s="16" t="s">
        <v>1335</v>
      </c>
      <c r="O158" s="16" t="s">
        <v>1336</v>
      </c>
      <c r="P158" s="16" t="s">
        <v>1337</v>
      </c>
      <c r="Q158" s="17">
        <v>417391991</v>
      </c>
      <c r="R158" s="16" t="s">
        <v>1339</v>
      </c>
      <c r="S158" s="16" t="s">
        <v>1340</v>
      </c>
      <c r="T158" s="16" t="s">
        <v>1341</v>
      </c>
      <c r="U158" s="16">
        <v>439864420</v>
      </c>
      <c r="V158" s="16" t="s">
        <v>455</v>
      </c>
      <c r="W158" s="16" t="s">
        <v>466</v>
      </c>
      <c r="X158" s="16" t="s">
        <v>455</v>
      </c>
      <c r="Y158" s="16" t="s">
        <v>466</v>
      </c>
      <c r="Z158" s="16" t="s">
        <v>2839</v>
      </c>
      <c r="AA158" s="16" t="s">
        <v>456</v>
      </c>
      <c r="AB158" s="16" t="s">
        <v>456</v>
      </c>
      <c r="AC158" s="16" t="s">
        <v>466</v>
      </c>
      <c r="AD158" s="16" t="s">
        <v>650</v>
      </c>
      <c r="AE158" s="16" t="s">
        <v>466</v>
      </c>
      <c r="AF158" s="16" t="s">
        <v>200</v>
      </c>
      <c r="AG158" s="16" t="s">
        <v>456</v>
      </c>
      <c r="AH158" s="16" t="s">
        <v>1344</v>
      </c>
      <c r="AI158" s="16" t="s">
        <v>456</v>
      </c>
      <c r="AJ158" s="16" t="s">
        <v>456</v>
      </c>
      <c r="AK158" s="16" t="s">
        <v>456</v>
      </c>
      <c r="AL158" s="16" t="s">
        <v>2666</v>
      </c>
      <c r="AM158" s="16" t="s">
        <v>455</v>
      </c>
      <c r="AN158" s="16" t="s">
        <v>466</v>
      </c>
      <c r="AO158" s="16" t="s">
        <v>456</v>
      </c>
      <c r="AP158" s="16" t="s">
        <v>456</v>
      </c>
      <c r="AQ158" s="16" t="s">
        <v>456</v>
      </c>
      <c r="AR158" s="16" t="s">
        <v>2840</v>
      </c>
      <c r="BF158" s="18">
        <v>46185</v>
      </c>
      <c r="BG158" s="16" t="s">
        <v>2120</v>
      </c>
      <c r="BI158" s="16" t="e">
        <f>IF(COUNTIF('[1]Random Sampling'!F:F,Table1[[#This Row],[RecipientID]])&gt;0,"YES","NO")</f>
        <v>#VALUE!</v>
      </c>
      <c r="BJ158" s="16" t="e">
        <f>IF(COUNTIF('[1]Random Sampling'!C:C,Table1[[#This Row],[RecipientID]])&gt;0,"YES","NO")</f>
        <v>#VALUE!</v>
      </c>
      <c r="BK158"/>
    </row>
    <row r="159" spans="1:63" x14ac:dyDescent="0.35">
      <c r="A159" s="16" t="s">
        <v>2843</v>
      </c>
      <c r="B159" s="16">
        <v>1475499</v>
      </c>
      <c r="C159" s="16" t="s">
        <v>2841</v>
      </c>
      <c r="D159" s="16" t="s">
        <v>2842</v>
      </c>
      <c r="E159" s="16" t="s">
        <v>2843</v>
      </c>
      <c r="F159" s="16">
        <v>1979</v>
      </c>
      <c r="G159" s="16" t="s">
        <v>2844</v>
      </c>
      <c r="H159" s="16" t="s">
        <v>201</v>
      </c>
      <c r="I159" s="16" t="s">
        <v>2844</v>
      </c>
      <c r="J159" s="16" t="s">
        <v>2845</v>
      </c>
      <c r="K159" s="16" t="s">
        <v>2846</v>
      </c>
      <c r="L159" s="16" t="s">
        <v>455</v>
      </c>
      <c r="M159" s="16" t="s">
        <v>456</v>
      </c>
      <c r="N159" s="16" t="s">
        <v>2847</v>
      </c>
      <c r="O159" s="16" t="s">
        <v>2142</v>
      </c>
      <c r="P159" s="16" t="s">
        <v>2848</v>
      </c>
      <c r="Q159" s="17">
        <v>427828106</v>
      </c>
      <c r="R159" s="16" t="s">
        <v>2849</v>
      </c>
      <c r="S159" s="16" t="s">
        <v>1521</v>
      </c>
      <c r="T159" s="16" t="s">
        <v>2850</v>
      </c>
      <c r="U159" s="16">
        <v>429078906</v>
      </c>
      <c r="V159" s="16" t="s">
        <v>455</v>
      </c>
      <c r="W159" s="16" t="s">
        <v>466</v>
      </c>
      <c r="X159" s="16" t="s">
        <v>456</v>
      </c>
      <c r="Y159" s="16" t="s">
        <v>455</v>
      </c>
      <c r="Z159" s="16" t="s">
        <v>2851</v>
      </c>
      <c r="AA159" s="16" t="s">
        <v>456</v>
      </c>
      <c r="AB159" s="16" t="s">
        <v>456</v>
      </c>
      <c r="AC159" s="16" t="s">
        <v>466</v>
      </c>
      <c r="AD159" s="16" t="s">
        <v>650</v>
      </c>
      <c r="AE159" s="16" t="s">
        <v>466</v>
      </c>
      <c r="AF159" s="16" t="s">
        <v>224</v>
      </c>
      <c r="AG159" s="16" t="s">
        <v>456</v>
      </c>
      <c r="AH159" s="16" t="s">
        <v>2852</v>
      </c>
      <c r="AI159" s="16" t="s">
        <v>456</v>
      </c>
      <c r="AJ159" s="16" t="s">
        <v>456</v>
      </c>
      <c r="AK159" s="16" t="s">
        <v>456</v>
      </c>
      <c r="AL159" s="16" t="s">
        <v>2853</v>
      </c>
      <c r="AM159" s="16" t="s">
        <v>455</v>
      </c>
      <c r="AN159" s="16" t="s">
        <v>466</v>
      </c>
      <c r="AO159" s="16" t="s">
        <v>456</v>
      </c>
      <c r="AP159" s="16" t="s">
        <v>456</v>
      </c>
      <c r="AQ159" s="16" t="s">
        <v>456</v>
      </c>
      <c r="AR159" s="16" t="s">
        <v>2854</v>
      </c>
      <c r="BF159" s="18">
        <v>46185</v>
      </c>
      <c r="BG159" s="16" t="s">
        <v>2120</v>
      </c>
      <c r="BI159" s="16" t="e">
        <f>IF(COUNTIF('[1]Random Sampling'!F:F,Table1[[#This Row],[RecipientID]])&gt;0,"YES","NO")</f>
        <v>#VALUE!</v>
      </c>
      <c r="BJ159" s="16" t="e">
        <f>IF(COUNTIF('[1]Random Sampling'!C:C,Table1[[#This Row],[RecipientID]])&gt;0,"YES","NO")</f>
        <v>#VALUE!</v>
      </c>
      <c r="BK159"/>
    </row>
    <row r="160" spans="1:63" x14ac:dyDescent="0.35">
      <c r="A160" s="16" t="s">
        <v>117</v>
      </c>
      <c r="B160" s="16">
        <v>1475500</v>
      </c>
      <c r="C160" s="16">
        <v>48600430279</v>
      </c>
      <c r="D160" s="16">
        <v>600430279</v>
      </c>
      <c r="E160" s="16" t="s">
        <v>117</v>
      </c>
      <c r="F160" s="16">
        <v>2014</v>
      </c>
      <c r="G160" s="16" t="s">
        <v>2855</v>
      </c>
      <c r="H160" s="16" t="s">
        <v>210</v>
      </c>
      <c r="I160" s="16" t="s">
        <v>2855</v>
      </c>
      <c r="J160" s="16" t="s">
        <v>2856</v>
      </c>
      <c r="K160" s="16" t="s">
        <v>826</v>
      </c>
      <c r="L160" s="16" t="s">
        <v>456</v>
      </c>
      <c r="M160" s="16" t="s">
        <v>466</v>
      </c>
      <c r="N160" s="16" t="s">
        <v>2857</v>
      </c>
      <c r="O160" s="16" t="s">
        <v>2858</v>
      </c>
      <c r="P160" s="16" t="s">
        <v>2859</v>
      </c>
      <c r="Q160" s="17">
        <v>407324791</v>
      </c>
      <c r="R160" s="16" t="s">
        <v>2860</v>
      </c>
      <c r="S160" s="16" t="s">
        <v>2861</v>
      </c>
      <c r="T160" s="16" t="s">
        <v>2862</v>
      </c>
      <c r="U160" s="16">
        <v>493096286</v>
      </c>
      <c r="V160" s="16" t="s">
        <v>455</v>
      </c>
      <c r="W160" s="16" t="s">
        <v>466</v>
      </c>
      <c r="X160" s="16" t="s">
        <v>456</v>
      </c>
      <c r="Y160" s="16" t="s">
        <v>455</v>
      </c>
      <c r="Z160" s="16" t="s">
        <v>2863</v>
      </c>
      <c r="AA160" s="16" t="s">
        <v>456</v>
      </c>
      <c r="AB160" s="16" t="s">
        <v>456</v>
      </c>
      <c r="AC160" s="16" t="s">
        <v>466</v>
      </c>
      <c r="AD160" s="16" t="s">
        <v>456</v>
      </c>
      <c r="AE160" s="16" t="s">
        <v>2864</v>
      </c>
      <c r="AF160" s="16" t="s">
        <v>219</v>
      </c>
      <c r="AG160" s="16" t="s">
        <v>456</v>
      </c>
      <c r="AH160" s="16" t="s">
        <v>2865</v>
      </c>
      <c r="AI160" s="16" t="s">
        <v>456</v>
      </c>
      <c r="AJ160" s="16" t="s">
        <v>456</v>
      </c>
      <c r="AK160" s="16" t="s">
        <v>456</v>
      </c>
      <c r="AL160" s="16" t="s">
        <v>2866</v>
      </c>
      <c r="AM160" s="16" t="s">
        <v>455</v>
      </c>
      <c r="AN160" s="16" t="s">
        <v>466</v>
      </c>
      <c r="AO160" s="16" t="s">
        <v>456</v>
      </c>
      <c r="AP160" s="16" t="s">
        <v>456</v>
      </c>
      <c r="AQ160" s="16" t="s">
        <v>456</v>
      </c>
      <c r="AR160" s="16" t="s">
        <v>2867</v>
      </c>
      <c r="BF160" s="18">
        <v>46185</v>
      </c>
      <c r="BG160" s="16" t="s">
        <v>2120</v>
      </c>
      <c r="BI160" s="16" t="e">
        <f>IF(COUNTIF('[1]Random Sampling'!F:F,Table1[[#This Row],[RecipientID]])&gt;0,"YES","NO")</f>
        <v>#VALUE!</v>
      </c>
      <c r="BJ160" s="16" t="e">
        <f>IF(COUNTIF('[1]Random Sampling'!C:C,Table1[[#This Row],[RecipientID]])&gt;0,"YES","NO")</f>
        <v>#VALUE!</v>
      </c>
      <c r="BK160"/>
    </row>
    <row r="161" spans="1:63" x14ac:dyDescent="0.35">
      <c r="A161" s="16" t="s">
        <v>2870</v>
      </c>
      <c r="B161" s="16">
        <v>1475503</v>
      </c>
      <c r="C161" s="16" t="s">
        <v>2868</v>
      </c>
      <c r="D161" s="16" t="s">
        <v>2869</v>
      </c>
      <c r="E161" s="16" t="s">
        <v>2871</v>
      </c>
      <c r="F161" s="16">
        <v>2010</v>
      </c>
      <c r="G161" s="16" t="s">
        <v>2872</v>
      </c>
      <c r="H161" s="16" t="s">
        <v>201</v>
      </c>
      <c r="I161" s="16" t="s">
        <v>2873</v>
      </c>
      <c r="J161" s="16" t="s">
        <v>2874</v>
      </c>
      <c r="K161" s="16" t="s">
        <v>2875</v>
      </c>
      <c r="L161" s="16" t="s">
        <v>455</v>
      </c>
      <c r="M161" s="16" t="s">
        <v>456</v>
      </c>
      <c r="N161" s="16" t="s">
        <v>2876</v>
      </c>
      <c r="O161" s="16" t="s">
        <v>2877</v>
      </c>
      <c r="P161" s="16" t="s">
        <v>2878</v>
      </c>
      <c r="Q161" s="17">
        <v>437674645</v>
      </c>
      <c r="R161" s="16" t="s">
        <v>2879</v>
      </c>
      <c r="S161" s="16" t="s">
        <v>2880</v>
      </c>
      <c r="T161" s="23" t="s">
        <v>2881</v>
      </c>
      <c r="U161" s="16">
        <v>411658622</v>
      </c>
      <c r="V161" s="16" t="s">
        <v>456</v>
      </c>
      <c r="W161" s="16" t="s">
        <v>2882</v>
      </c>
      <c r="X161" s="16" t="s">
        <v>456</v>
      </c>
      <c r="Y161" s="16" t="s">
        <v>456</v>
      </c>
      <c r="Z161" s="16" t="s">
        <v>2883</v>
      </c>
      <c r="AA161" s="16" t="s">
        <v>456</v>
      </c>
      <c r="AB161" s="16" t="s">
        <v>456</v>
      </c>
      <c r="AC161" s="16" t="s">
        <v>466</v>
      </c>
      <c r="AD161" s="16" t="s">
        <v>456</v>
      </c>
      <c r="AE161" s="16" t="s">
        <v>2884</v>
      </c>
      <c r="AF161" s="16" t="s">
        <v>232</v>
      </c>
      <c r="AG161" s="16" t="s">
        <v>456</v>
      </c>
      <c r="AH161" s="16" t="s">
        <v>2885</v>
      </c>
      <c r="AI161" s="16" t="s">
        <v>456</v>
      </c>
      <c r="AJ161" s="16" t="s">
        <v>456</v>
      </c>
      <c r="AK161" s="16" t="s">
        <v>456</v>
      </c>
      <c r="AL161" s="16" t="s">
        <v>1180</v>
      </c>
      <c r="AM161" s="16" t="s">
        <v>455</v>
      </c>
      <c r="AN161" s="16" t="s">
        <v>466</v>
      </c>
      <c r="AO161" s="16" t="s">
        <v>456</v>
      </c>
      <c r="AP161" s="16" t="s">
        <v>456</v>
      </c>
      <c r="AQ161" s="16" t="s">
        <v>456</v>
      </c>
      <c r="AR161" s="16" t="s">
        <v>2886</v>
      </c>
      <c r="BF161" s="18">
        <v>46185</v>
      </c>
      <c r="BG161" s="16" t="s">
        <v>2540</v>
      </c>
      <c r="BI161" s="16" t="e">
        <f>IF(COUNTIF('[1]Random Sampling'!F:F,Table1[[#This Row],[RecipientID]])&gt;0,"YES","NO")</f>
        <v>#VALUE!</v>
      </c>
      <c r="BJ161" s="16" t="e">
        <f>IF(COUNTIF('[1]Random Sampling'!C:C,Table1[[#This Row],[RecipientID]])&gt;0,"YES","NO")</f>
        <v>#VALUE!</v>
      </c>
      <c r="BK161"/>
    </row>
    <row r="162" spans="1:63" x14ac:dyDescent="0.35">
      <c r="A162" s="16" t="s">
        <v>118</v>
      </c>
      <c r="B162" s="16">
        <v>1475504</v>
      </c>
      <c r="C162" s="16" t="s">
        <v>191</v>
      </c>
      <c r="D162" s="16" t="s">
        <v>2887</v>
      </c>
      <c r="E162" s="16" t="s">
        <v>2888</v>
      </c>
      <c r="F162" s="16">
        <v>2022</v>
      </c>
      <c r="G162" s="16" t="s">
        <v>2889</v>
      </c>
      <c r="H162" s="16" t="s">
        <v>206</v>
      </c>
      <c r="I162" s="16">
        <v>4814</v>
      </c>
      <c r="J162" s="16" t="s">
        <v>2890</v>
      </c>
      <c r="K162" s="16" t="s">
        <v>2891</v>
      </c>
      <c r="L162" s="16" t="s">
        <v>456</v>
      </c>
      <c r="M162" s="16" t="s">
        <v>466</v>
      </c>
      <c r="N162" s="16" t="s">
        <v>2892</v>
      </c>
      <c r="O162" s="16" t="s">
        <v>618</v>
      </c>
      <c r="P162" s="16" t="s">
        <v>2893</v>
      </c>
      <c r="Q162" s="17">
        <v>417024818</v>
      </c>
      <c r="R162" s="16" t="s">
        <v>2894</v>
      </c>
      <c r="S162" s="16" t="s">
        <v>673</v>
      </c>
      <c r="T162" s="16" t="s">
        <v>2895</v>
      </c>
      <c r="U162" s="16">
        <v>403637754</v>
      </c>
      <c r="V162" s="16" t="s">
        <v>455</v>
      </c>
      <c r="W162" s="16" t="s">
        <v>466</v>
      </c>
      <c r="X162" s="16" t="s">
        <v>456</v>
      </c>
      <c r="Y162" s="16" t="s">
        <v>455</v>
      </c>
      <c r="Z162" s="16" t="s">
        <v>2896</v>
      </c>
      <c r="AA162" s="16" t="s">
        <v>456</v>
      </c>
      <c r="AB162" s="16" t="s">
        <v>456</v>
      </c>
      <c r="AC162" s="16" t="s">
        <v>466</v>
      </c>
      <c r="AD162" s="16" t="s">
        <v>456</v>
      </c>
      <c r="AE162" s="16" t="s">
        <v>2897</v>
      </c>
      <c r="AF162" s="16" t="s">
        <v>219</v>
      </c>
      <c r="AG162" s="16" t="s">
        <v>456</v>
      </c>
      <c r="AH162" s="16" t="s">
        <v>2898</v>
      </c>
      <c r="AI162" s="16" t="s">
        <v>456</v>
      </c>
      <c r="AJ162" s="16" t="s">
        <v>456</v>
      </c>
      <c r="AK162" s="16" t="s">
        <v>456</v>
      </c>
      <c r="AL162" s="16" t="s">
        <v>2899</v>
      </c>
      <c r="AM162" s="16" t="s">
        <v>455</v>
      </c>
      <c r="AN162" s="16" t="s">
        <v>466</v>
      </c>
      <c r="AO162" s="16" t="s">
        <v>456</v>
      </c>
      <c r="AP162" s="16" t="s">
        <v>456</v>
      </c>
      <c r="AQ162" s="16" t="s">
        <v>456</v>
      </c>
      <c r="AR162" s="16" t="s">
        <v>2900</v>
      </c>
      <c r="BF162" s="18">
        <v>46185</v>
      </c>
      <c r="BG162" s="16" t="s">
        <v>2540</v>
      </c>
      <c r="BI162" s="16" t="e">
        <f>IF(COUNTIF('[1]Random Sampling'!F:F,Table1[[#This Row],[RecipientID]])&gt;0,"YES","NO")</f>
        <v>#VALUE!</v>
      </c>
      <c r="BJ162" s="16" t="e">
        <f>IF(COUNTIF('[1]Random Sampling'!C:C,Table1[[#This Row],[RecipientID]])&gt;0,"YES","NO")</f>
        <v>#VALUE!</v>
      </c>
      <c r="BK162"/>
    </row>
    <row r="163" spans="1:63" x14ac:dyDescent="0.35">
      <c r="A163" s="16" t="s">
        <v>119</v>
      </c>
      <c r="B163" s="16">
        <v>1475505</v>
      </c>
      <c r="C163" s="16" t="s">
        <v>192</v>
      </c>
      <c r="D163" s="16" t="s">
        <v>2901</v>
      </c>
      <c r="E163" s="16" t="s">
        <v>119</v>
      </c>
      <c r="F163" s="16">
        <v>2017</v>
      </c>
      <c r="G163" s="16" t="s">
        <v>2902</v>
      </c>
      <c r="H163" s="16" t="s">
        <v>202</v>
      </c>
      <c r="I163" s="16" t="s">
        <v>2902</v>
      </c>
      <c r="J163" s="16" t="s">
        <v>2903</v>
      </c>
      <c r="K163" s="16" t="s">
        <v>2904</v>
      </c>
      <c r="L163" s="16" t="s">
        <v>456</v>
      </c>
      <c r="M163" s="16" t="s">
        <v>466</v>
      </c>
      <c r="N163" s="16" t="s">
        <v>2905</v>
      </c>
      <c r="O163" s="16" t="s">
        <v>618</v>
      </c>
      <c r="P163" s="16" t="s">
        <v>2906</v>
      </c>
      <c r="Q163" s="17">
        <v>344182222</v>
      </c>
      <c r="R163" s="16" t="s">
        <v>2907</v>
      </c>
      <c r="S163" s="16" t="s">
        <v>2908</v>
      </c>
      <c r="T163" s="16" t="s">
        <v>2909</v>
      </c>
      <c r="U163" s="16">
        <v>344182222</v>
      </c>
      <c r="V163" s="16" t="s">
        <v>455</v>
      </c>
      <c r="W163" s="16" t="s">
        <v>466</v>
      </c>
      <c r="X163" s="16" t="s">
        <v>456</v>
      </c>
      <c r="Y163" s="16" t="s">
        <v>456</v>
      </c>
      <c r="Z163" s="16" t="s">
        <v>2910</v>
      </c>
      <c r="AA163" s="16" t="s">
        <v>456</v>
      </c>
      <c r="AB163" s="16" t="s">
        <v>456</v>
      </c>
      <c r="AC163" s="16" t="s">
        <v>466</v>
      </c>
      <c r="AD163" s="16" t="s">
        <v>456</v>
      </c>
      <c r="AE163" s="16" t="s">
        <v>2911</v>
      </c>
      <c r="AF163" s="16" t="s">
        <v>251</v>
      </c>
      <c r="AG163" s="16" t="s">
        <v>456</v>
      </c>
      <c r="AH163" s="16" t="s">
        <v>2912</v>
      </c>
      <c r="AI163" s="16" t="s">
        <v>456</v>
      </c>
      <c r="AJ163" s="16" t="s">
        <v>456</v>
      </c>
      <c r="AK163" s="16" t="s">
        <v>456</v>
      </c>
      <c r="AL163" s="16" t="s">
        <v>1431</v>
      </c>
      <c r="AM163" s="16" t="s">
        <v>455</v>
      </c>
      <c r="AN163" s="16" t="s">
        <v>466</v>
      </c>
      <c r="AO163" s="16" t="s">
        <v>456</v>
      </c>
      <c r="AP163" s="16" t="s">
        <v>456</v>
      </c>
      <c r="AQ163" s="16" t="s">
        <v>456</v>
      </c>
      <c r="AR163" s="16" t="s">
        <v>2913</v>
      </c>
      <c r="BF163" s="18">
        <v>46185</v>
      </c>
      <c r="BG163" s="16" t="s">
        <v>2540</v>
      </c>
      <c r="BI163" s="16" t="e">
        <f>IF(COUNTIF('[1]Random Sampling'!F:F,Table1[[#This Row],[RecipientID]])&gt;0,"YES","NO")</f>
        <v>#VALUE!</v>
      </c>
      <c r="BJ163" s="16" t="e">
        <f>IF(COUNTIF('[1]Random Sampling'!C:C,Table1[[#This Row],[RecipientID]])&gt;0,"YES","NO")</f>
        <v>#VALUE!</v>
      </c>
      <c r="BK163"/>
    </row>
    <row r="164" spans="1:63" x14ac:dyDescent="0.35">
      <c r="A164" s="16" t="s">
        <v>120</v>
      </c>
      <c r="B164" s="16">
        <v>1475508</v>
      </c>
      <c r="C164" s="16" t="s">
        <v>193</v>
      </c>
      <c r="D164" s="16" t="s">
        <v>2914</v>
      </c>
      <c r="E164" s="16" t="s">
        <v>120</v>
      </c>
      <c r="F164" s="16">
        <v>4</v>
      </c>
      <c r="G164" s="16" t="s">
        <v>2915</v>
      </c>
      <c r="H164" s="16" t="s">
        <v>204</v>
      </c>
      <c r="I164" s="16" t="s">
        <v>2915</v>
      </c>
      <c r="J164" s="16" t="s">
        <v>2916</v>
      </c>
      <c r="K164" s="16" t="s">
        <v>2917</v>
      </c>
      <c r="L164" s="16" t="s">
        <v>456</v>
      </c>
      <c r="M164" s="16" t="s">
        <v>466</v>
      </c>
      <c r="N164" s="16" t="s">
        <v>2918</v>
      </c>
      <c r="O164" s="16" t="s">
        <v>618</v>
      </c>
      <c r="P164" s="16" t="s">
        <v>2919</v>
      </c>
      <c r="Q164" s="17">
        <v>1800254594</v>
      </c>
      <c r="R164" s="22" t="s">
        <v>2920</v>
      </c>
      <c r="S164" s="16" t="s">
        <v>2921</v>
      </c>
      <c r="T164" s="16" t="s">
        <v>2919</v>
      </c>
      <c r="U164" s="16">
        <v>1800254594</v>
      </c>
      <c r="V164" s="16" t="s">
        <v>456</v>
      </c>
      <c r="W164" s="16" t="s">
        <v>2922</v>
      </c>
      <c r="X164" s="16" t="s">
        <v>456</v>
      </c>
      <c r="Y164" s="16" t="s">
        <v>456</v>
      </c>
      <c r="Z164" s="16" t="s">
        <v>2923</v>
      </c>
      <c r="AA164" s="16" t="s">
        <v>456</v>
      </c>
      <c r="AB164" s="16" t="s">
        <v>456</v>
      </c>
      <c r="AC164" s="16" t="s">
        <v>466</v>
      </c>
      <c r="AD164" s="16" t="s">
        <v>456</v>
      </c>
      <c r="AE164" s="16" t="s">
        <v>2924</v>
      </c>
      <c r="AF164" s="16" t="s">
        <v>219</v>
      </c>
      <c r="AG164" s="16" t="s">
        <v>456</v>
      </c>
      <c r="AH164" s="16" t="s">
        <v>2925</v>
      </c>
      <c r="AI164" s="16" t="s">
        <v>456</v>
      </c>
      <c r="AJ164" s="16" t="s">
        <v>456</v>
      </c>
      <c r="AK164" s="16" t="s">
        <v>456</v>
      </c>
      <c r="AL164" s="16" t="s">
        <v>679</v>
      </c>
      <c r="AM164" s="16" t="s">
        <v>455</v>
      </c>
      <c r="AN164" s="16" t="s">
        <v>466</v>
      </c>
      <c r="AO164" s="16" t="s">
        <v>456</v>
      </c>
      <c r="AP164" s="16" t="s">
        <v>456</v>
      </c>
      <c r="AQ164" s="16" t="s">
        <v>456</v>
      </c>
      <c r="AR164" s="16" t="s">
        <v>2926</v>
      </c>
      <c r="BF164" s="18">
        <v>46185</v>
      </c>
      <c r="BG164" s="16" t="s">
        <v>2540</v>
      </c>
      <c r="BI164" s="16" t="e">
        <f>IF(COUNTIF('[1]Random Sampling'!F:F,Table1[[#This Row],[RecipientID]])&gt;0,"YES","NO")</f>
        <v>#VALUE!</v>
      </c>
      <c r="BJ164" s="16" t="e">
        <f>IF(COUNTIF('[1]Random Sampling'!C:C,Table1[[#This Row],[RecipientID]])&gt;0,"YES","NO")</f>
        <v>#VALUE!</v>
      </c>
      <c r="BK164"/>
    </row>
    <row r="165" spans="1:63" x14ac:dyDescent="0.35">
      <c r="A165" s="16" t="s">
        <v>121</v>
      </c>
      <c r="B165" s="16">
        <v>1475509</v>
      </c>
      <c r="C165" s="16">
        <v>51623466795</v>
      </c>
      <c r="D165" s="16">
        <v>623466795</v>
      </c>
      <c r="E165" s="16" t="s">
        <v>2927</v>
      </c>
      <c r="F165" s="16">
        <v>2017</v>
      </c>
      <c r="G165" s="16" t="s">
        <v>2928</v>
      </c>
      <c r="H165" s="16" t="s">
        <v>206</v>
      </c>
      <c r="I165" s="16">
        <v>4352</v>
      </c>
      <c r="J165" s="16" t="s">
        <v>2929</v>
      </c>
      <c r="K165" s="16" t="s">
        <v>2929</v>
      </c>
      <c r="L165" s="16" t="s">
        <v>455</v>
      </c>
      <c r="M165" s="16" t="s">
        <v>456</v>
      </c>
      <c r="N165" s="16" t="s">
        <v>2930</v>
      </c>
      <c r="O165" s="16" t="s">
        <v>618</v>
      </c>
      <c r="P165" s="23" t="s">
        <v>2931</v>
      </c>
      <c r="Q165" s="17">
        <v>61434116092</v>
      </c>
      <c r="R165" s="16" t="s">
        <v>2932</v>
      </c>
      <c r="S165" s="16" t="s">
        <v>2933</v>
      </c>
      <c r="T165" s="16" t="s">
        <v>2934</v>
      </c>
      <c r="U165" s="16">
        <v>61499467900</v>
      </c>
      <c r="V165" s="16" t="s">
        <v>455</v>
      </c>
      <c r="W165" s="16" t="s">
        <v>466</v>
      </c>
      <c r="X165" s="16" t="s">
        <v>455</v>
      </c>
      <c r="Y165" s="16" t="s">
        <v>466</v>
      </c>
      <c r="Z165" s="16" t="s">
        <v>2935</v>
      </c>
      <c r="AA165" s="16" t="s">
        <v>456</v>
      </c>
      <c r="AB165" s="16" t="s">
        <v>456</v>
      </c>
      <c r="AC165" s="16" t="s">
        <v>466</v>
      </c>
      <c r="AD165" s="16" t="s">
        <v>456</v>
      </c>
      <c r="AE165" s="16" t="s">
        <v>2936</v>
      </c>
      <c r="AF165" s="16" t="s">
        <v>219</v>
      </c>
      <c r="AG165" s="16" t="s">
        <v>456</v>
      </c>
      <c r="AH165" s="16" t="s">
        <v>2937</v>
      </c>
      <c r="AI165" s="16" t="s">
        <v>456</v>
      </c>
      <c r="AJ165" s="16" t="s">
        <v>456</v>
      </c>
      <c r="AK165" s="16" t="s">
        <v>456</v>
      </c>
      <c r="AL165" s="16" t="s">
        <v>2938</v>
      </c>
      <c r="AM165" s="16" t="s">
        <v>455</v>
      </c>
      <c r="AN165" s="16" t="s">
        <v>466</v>
      </c>
      <c r="AO165" s="16" t="s">
        <v>456</v>
      </c>
      <c r="AP165" s="16" t="s">
        <v>456</v>
      </c>
      <c r="AQ165" s="16" t="s">
        <v>456</v>
      </c>
      <c r="AR165" s="16" t="s">
        <v>2939</v>
      </c>
      <c r="BF165" s="18">
        <v>46185</v>
      </c>
      <c r="BG165" s="16" t="s">
        <v>2540</v>
      </c>
      <c r="BI165" s="16" t="e">
        <f>IF(COUNTIF('[1]Random Sampling'!F:F,Table1[[#This Row],[RecipientID]])&gt;0,"YES","NO")</f>
        <v>#VALUE!</v>
      </c>
      <c r="BJ165" s="16" t="e">
        <f>IF(COUNTIF('[1]Random Sampling'!C:C,Table1[[#This Row],[RecipientID]])&gt;0,"YES","NO")</f>
        <v>#VALUE!</v>
      </c>
      <c r="BK165"/>
    </row>
    <row r="166" spans="1:63" x14ac:dyDescent="0.35">
      <c r="A166" s="16" t="s">
        <v>122</v>
      </c>
      <c r="B166" s="16">
        <v>1475513</v>
      </c>
      <c r="C166" s="16">
        <v>33050072029</v>
      </c>
      <c r="D166" s="16">
        <v>50072029</v>
      </c>
      <c r="E166" s="16" t="s">
        <v>122</v>
      </c>
      <c r="F166" s="16">
        <v>1990</v>
      </c>
      <c r="G166" s="16" t="s">
        <v>2940</v>
      </c>
      <c r="H166" s="16" t="s">
        <v>201</v>
      </c>
      <c r="I166" s="16" t="s">
        <v>2941</v>
      </c>
      <c r="J166" s="16" t="s">
        <v>2942</v>
      </c>
      <c r="K166" s="16" t="s">
        <v>1622</v>
      </c>
      <c r="L166" s="16" t="s">
        <v>456</v>
      </c>
      <c r="M166" s="16" t="s">
        <v>466</v>
      </c>
      <c r="N166" s="16" t="s">
        <v>2943</v>
      </c>
      <c r="O166" s="16" t="s">
        <v>568</v>
      </c>
      <c r="P166" s="16" t="s">
        <v>2944</v>
      </c>
      <c r="Q166" s="17">
        <v>263824566</v>
      </c>
      <c r="R166" s="16" t="s">
        <v>2945</v>
      </c>
      <c r="S166" s="16" t="s">
        <v>673</v>
      </c>
      <c r="T166" s="16" t="s">
        <v>2946</v>
      </c>
      <c r="U166" s="16">
        <v>412269637</v>
      </c>
      <c r="V166" s="16" t="s">
        <v>455</v>
      </c>
      <c r="W166" s="16" t="s">
        <v>466</v>
      </c>
      <c r="X166" s="16" t="s">
        <v>455</v>
      </c>
      <c r="Y166" s="16" t="s">
        <v>466</v>
      </c>
      <c r="Z166" s="16" t="s">
        <v>2947</v>
      </c>
      <c r="AA166" s="16" t="s">
        <v>456</v>
      </c>
      <c r="AB166" s="16" t="s">
        <v>456</v>
      </c>
      <c r="AC166" s="16" t="s">
        <v>466</v>
      </c>
      <c r="AD166" s="16" t="s">
        <v>456</v>
      </c>
      <c r="AE166" s="16" t="s">
        <v>2948</v>
      </c>
      <c r="AF166" s="16" t="s">
        <v>239</v>
      </c>
      <c r="AG166" s="16" t="s">
        <v>456</v>
      </c>
      <c r="AH166" s="16" t="s">
        <v>2949</v>
      </c>
      <c r="AI166" s="16" t="s">
        <v>456</v>
      </c>
      <c r="AJ166" s="16" t="s">
        <v>456</v>
      </c>
      <c r="AK166" s="16" t="s">
        <v>456</v>
      </c>
      <c r="AL166" s="16" t="s">
        <v>2950</v>
      </c>
      <c r="AM166" s="16" t="s">
        <v>455</v>
      </c>
      <c r="AN166" s="16" t="s">
        <v>466</v>
      </c>
      <c r="AO166" s="16" t="s">
        <v>456</v>
      </c>
      <c r="AP166" s="16" t="s">
        <v>456</v>
      </c>
      <c r="AQ166" s="16" t="s">
        <v>456</v>
      </c>
      <c r="AR166" s="16" t="s">
        <v>2951</v>
      </c>
      <c r="BF166" s="18">
        <v>46185</v>
      </c>
      <c r="BG166" s="16" t="s">
        <v>2540</v>
      </c>
      <c r="BI166" s="16" t="e">
        <f>IF(COUNTIF('[1]Random Sampling'!F:F,Table1[[#This Row],[RecipientID]])&gt;0,"YES","NO")</f>
        <v>#VALUE!</v>
      </c>
      <c r="BJ166" s="16" t="e">
        <f>IF(COUNTIF('[1]Random Sampling'!C:C,Table1[[#This Row],[RecipientID]])&gt;0,"YES","NO")</f>
        <v>#VALUE!</v>
      </c>
      <c r="BK166"/>
    </row>
    <row r="167" spans="1:63" x14ac:dyDescent="0.35">
      <c r="A167" s="16" t="s">
        <v>123</v>
      </c>
      <c r="B167" s="16">
        <v>1475517</v>
      </c>
      <c r="C167" s="16">
        <v>9742510929</v>
      </c>
      <c r="D167" s="16" t="s">
        <v>650</v>
      </c>
      <c r="E167" s="16" t="s">
        <v>2952</v>
      </c>
      <c r="F167" s="16">
        <v>2016</v>
      </c>
      <c r="G167" s="16" t="s">
        <v>2953</v>
      </c>
      <c r="H167" s="16" t="s">
        <v>202</v>
      </c>
      <c r="I167" s="16">
        <v>3537</v>
      </c>
      <c r="J167" s="16" t="s">
        <v>2954</v>
      </c>
      <c r="K167" s="16" t="s">
        <v>2955</v>
      </c>
      <c r="L167" s="16" t="s">
        <v>455</v>
      </c>
      <c r="M167" s="16" t="s">
        <v>456</v>
      </c>
      <c r="N167" s="16" t="s">
        <v>2956</v>
      </c>
      <c r="O167" s="16" t="s">
        <v>2957</v>
      </c>
      <c r="P167" s="16" t="s">
        <v>2958</v>
      </c>
      <c r="Q167" s="17">
        <v>400903993</v>
      </c>
      <c r="R167" s="16" t="s">
        <v>2959</v>
      </c>
      <c r="S167" s="16" t="s">
        <v>2960</v>
      </c>
      <c r="T167" s="16" t="s">
        <v>2961</v>
      </c>
      <c r="U167" s="16">
        <v>408355478</v>
      </c>
      <c r="V167" s="16" t="s">
        <v>455</v>
      </c>
      <c r="W167" s="16" t="s">
        <v>466</v>
      </c>
      <c r="X167" s="16" t="s">
        <v>455</v>
      </c>
      <c r="Y167" s="16" t="s">
        <v>466</v>
      </c>
      <c r="Z167" s="16" t="s">
        <v>2962</v>
      </c>
      <c r="AA167" s="16" t="s">
        <v>456</v>
      </c>
      <c r="AB167" s="16" t="s">
        <v>456</v>
      </c>
      <c r="AC167" s="16" t="s">
        <v>466</v>
      </c>
      <c r="AD167" s="16" t="s">
        <v>456</v>
      </c>
      <c r="AE167" s="16" t="s">
        <v>2963</v>
      </c>
      <c r="AF167" s="16" t="s">
        <v>219</v>
      </c>
      <c r="AG167" s="16" t="s">
        <v>456</v>
      </c>
      <c r="AH167" s="16" t="s">
        <v>2964</v>
      </c>
      <c r="AI167" s="16" t="s">
        <v>456</v>
      </c>
      <c r="AJ167" s="16" t="s">
        <v>456</v>
      </c>
      <c r="AK167" s="16" t="s">
        <v>456</v>
      </c>
      <c r="AL167" s="16" t="s">
        <v>2965</v>
      </c>
      <c r="AM167" s="16" t="s">
        <v>455</v>
      </c>
      <c r="AN167" s="16" t="s">
        <v>466</v>
      </c>
      <c r="AO167" s="16" t="s">
        <v>456</v>
      </c>
      <c r="AP167" s="16" t="s">
        <v>456</v>
      </c>
      <c r="AQ167" s="16" t="s">
        <v>456</v>
      </c>
      <c r="AR167" s="16" t="s">
        <v>2966</v>
      </c>
      <c r="BG167" s="16" t="s">
        <v>2540</v>
      </c>
      <c r="BI167" s="16" t="e">
        <f>IF(COUNTIF('[1]Random Sampling'!F:F,Table1[[#This Row],[RecipientID]])&gt;0,"YES","NO")</f>
        <v>#VALUE!</v>
      </c>
      <c r="BJ167" s="16" t="e">
        <f>IF(COUNTIF('[1]Random Sampling'!C:C,Table1[[#This Row],[RecipientID]])&gt;0,"YES","NO")</f>
        <v>#VALUE!</v>
      </c>
      <c r="BK167"/>
    </row>
    <row r="168" spans="1:63" x14ac:dyDescent="0.35">
      <c r="A168" s="16" t="s">
        <v>2968</v>
      </c>
      <c r="B168" s="16">
        <v>1475519</v>
      </c>
      <c r="C168" s="16">
        <v>52008686002</v>
      </c>
      <c r="D168" s="16" t="s">
        <v>2967</v>
      </c>
      <c r="E168" s="16" t="s">
        <v>2969</v>
      </c>
      <c r="F168" s="16">
        <v>1962</v>
      </c>
      <c r="G168" s="16" t="s">
        <v>2970</v>
      </c>
      <c r="H168" s="16" t="s">
        <v>2971</v>
      </c>
      <c r="I168" s="16" t="s">
        <v>2970</v>
      </c>
      <c r="J168" s="16" t="s">
        <v>2972</v>
      </c>
      <c r="K168" s="16" t="s">
        <v>2973</v>
      </c>
      <c r="L168" s="16" t="s">
        <v>455</v>
      </c>
      <c r="M168" s="16" t="s">
        <v>456</v>
      </c>
      <c r="N168" s="16" t="s">
        <v>2974</v>
      </c>
      <c r="O168" s="16" t="s">
        <v>2975</v>
      </c>
      <c r="P168" s="16" t="s">
        <v>2976</v>
      </c>
      <c r="Q168" s="17" t="s">
        <v>2977</v>
      </c>
      <c r="R168" s="16" t="s">
        <v>2978</v>
      </c>
      <c r="S168" s="16" t="s">
        <v>2979</v>
      </c>
      <c r="T168" s="16" t="s">
        <v>2980</v>
      </c>
      <c r="U168" s="16" t="s">
        <v>2981</v>
      </c>
      <c r="V168" s="16" t="s">
        <v>455</v>
      </c>
      <c r="W168" s="16" t="s">
        <v>466</v>
      </c>
      <c r="X168" s="16" t="s">
        <v>455</v>
      </c>
      <c r="Y168" s="16" t="s">
        <v>466</v>
      </c>
      <c r="Z168" s="16" t="s">
        <v>2982</v>
      </c>
      <c r="AA168" s="16" t="s">
        <v>456</v>
      </c>
      <c r="AB168" s="16" t="s">
        <v>456</v>
      </c>
      <c r="AC168" s="16" t="s">
        <v>466</v>
      </c>
      <c r="AD168" s="16" t="s">
        <v>456</v>
      </c>
      <c r="AE168" s="16" t="s">
        <v>2983</v>
      </c>
      <c r="AF168" s="16" t="s">
        <v>207</v>
      </c>
      <c r="AG168" s="16" t="s">
        <v>456</v>
      </c>
      <c r="AH168" s="16" t="s">
        <v>2984</v>
      </c>
      <c r="AI168" s="16" t="s">
        <v>456</v>
      </c>
      <c r="AJ168" s="16" t="s">
        <v>456</v>
      </c>
      <c r="AK168" s="16" t="s">
        <v>456</v>
      </c>
      <c r="AL168" s="16" t="s">
        <v>2985</v>
      </c>
      <c r="AM168" s="16" t="s">
        <v>455</v>
      </c>
      <c r="AN168" s="16" t="s">
        <v>466</v>
      </c>
      <c r="AO168" s="16" t="s">
        <v>456</v>
      </c>
      <c r="AP168" s="16" t="s">
        <v>456</v>
      </c>
      <c r="AQ168" s="16" t="s">
        <v>456</v>
      </c>
      <c r="AR168" s="16" t="s">
        <v>2986</v>
      </c>
      <c r="BF168" s="18">
        <v>46185</v>
      </c>
      <c r="BG168" s="16" t="s">
        <v>2540</v>
      </c>
      <c r="BI168" s="16" t="e">
        <f>IF(COUNTIF('[1]Random Sampling'!F:F,Table1[[#This Row],[RecipientID]])&gt;0,"YES","NO")</f>
        <v>#VALUE!</v>
      </c>
      <c r="BJ168" s="16" t="e">
        <f>IF(COUNTIF('[1]Random Sampling'!C:C,Table1[[#This Row],[RecipientID]])&gt;0,"YES","NO")</f>
        <v>#VALUE!</v>
      </c>
      <c r="BK168"/>
    </row>
    <row r="169" spans="1:63" x14ac:dyDescent="0.35">
      <c r="A169" s="16" t="s">
        <v>124</v>
      </c>
      <c r="B169" s="16">
        <v>1475528</v>
      </c>
      <c r="C169" s="16" t="s">
        <v>194</v>
      </c>
      <c r="D169" s="16" t="s">
        <v>650</v>
      </c>
      <c r="E169" s="16" t="s">
        <v>2987</v>
      </c>
      <c r="F169" s="16">
        <v>2018</v>
      </c>
      <c r="G169" s="16" t="s">
        <v>2988</v>
      </c>
      <c r="H169" s="16" t="s">
        <v>201</v>
      </c>
      <c r="I169" s="16" t="s">
        <v>2988</v>
      </c>
      <c r="J169" s="16" t="s">
        <v>2989</v>
      </c>
      <c r="K169" s="16" t="s">
        <v>2990</v>
      </c>
      <c r="L169" s="16" t="s">
        <v>455</v>
      </c>
      <c r="M169" s="16" t="s">
        <v>456</v>
      </c>
      <c r="N169" s="16" t="s">
        <v>2991</v>
      </c>
      <c r="O169" s="16" t="s">
        <v>1024</v>
      </c>
      <c r="P169" s="16" t="s">
        <v>2992</v>
      </c>
      <c r="Q169" s="17" t="s">
        <v>2993</v>
      </c>
      <c r="R169" s="16" t="s">
        <v>2994</v>
      </c>
      <c r="S169" s="16" t="s">
        <v>2995</v>
      </c>
      <c r="T169" s="16" t="s">
        <v>2996</v>
      </c>
      <c r="U169" s="16" t="s">
        <v>2997</v>
      </c>
      <c r="V169" s="16" t="s">
        <v>455</v>
      </c>
      <c r="W169" s="16" t="s">
        <v>466</v>
      </c>
      <c r="X169" s="16" t="s">
        <v>455</v>
      </c>
      <c r="Y169" s="16" t="s">
        <v>466</v>
      </c>
      <c r="Z169" s="16" t="s">
        <v>2998</v>
      </c>
      <c r="AA169" s="16" t="s">
        <v>456</v>
      </c>
      <c r="AB169" s="16" t="s">
        <v>456</v>
      </c>
      <c r="AC169" s="16" t="s">
        <v>466</v>
      </c>
      <c r="AD169" s="16" t="s">
        <v>650</v>
      </c>
      <c r="AE169" s="16" t="s">
        <v>466</v>
      </c>
      <c r="AF169" s="16" t="s">
        <v>232</v>
      </c>
      <c r="AG169" s="16" t="s">
        <v>456</v>
      </c>
      <c r="AH169" s="16" t="s">
        <v>2999</v>
      </c>
      <c r="AI169" s="16" t="s">
        <v>456</v>
      </c>
      <c r="AJ169" s="16" t="s">
        <v>456</v>
      </c>
      <c r="AK169" s="16" t="s">
        <v>456</v>
      </c>
      <c r="AL169" s="16" t="s">
        <v>835</v>
      </c>
      <c r="AM169" s="16" t="s">
        <v>455</v>
      </c>
      <c r="AN169" s="16" t="s">
        <v>466</v>
      </c>
      <c r="AO169" s="16" t="s">
        <v>456</v>
      </c>
      <c r="AP169" s="16" t="s">
        <v>456</v>
      </c>
      <c r="AQ169" s="16" t="s">
        <v>456</v>
      </c>
      <c r="AR169" s="16" t="s">
        <v>3000</v>
      </c>
      <c r="BF169" s="18">
        <v>46185</v>
      </c>
      <c r="BG169" s="16" t="s">
        <v>2540</v>
      </c>
      <c r="BI169" s="16" t="e">
        <f>IF(COUNTIF('[1]Random Sampling'!F:F,Table1[[#This Row],[RecipientID]])&gt;0,"YES","NO")</f>
        <v>#VALUE!</v>
      </c>
      <c r="BJ169" s="16" t="e">
        <f>IF(COUNTIF('[1]Random Sampling'!C:C,Table1[[#This Row],[RecipientID]])&gt;0,"YES","NO")</f>
        <v>#VALUE!</v>
      </c>
      <c r="BK169"/>
    </row>
    <row r="170" spans="1:63" x14ac:dyDescent="0.35">
      <c r="A170" s="16" t="s">
        <v>125</v>
      </c>
      <c r="B170" s="16">
        <v>1475530</v>
      </c>
      <c r="C170" s="16">
        <v>65120800179</v>
      </c>
      <c r="D170" s="16">
        <v>120800179</v>
      </c>
      <c r="E170" s="16" t="s">
        <v>125</v>
      </c>
      <c r="F170" s="16">
        <v>2006</v>
      </c>
      <c r="G170" s="16" t="s">
        <v>3001</v>
      </c>
      <c r="H170" s="16" t="s">
        <v>201</v>
      </c>
      <c r="I170" s="16" t="s">
        <v>3002</v>
      </c>
      <c r="J170" s="16" t="s">
        <v>3003</v>
      </c>
      <c r="K170" s="16" t="s">
        <v>3004</v>
      </c>
      <c r="L170" s="16" t="s">
        <v>456</v>
      </c>
      <c r="M170" s="16" t="s">
        <v>466</v>
      </c>
      <c r="N170" s="16" t="s">
        <v>3005</v>
      </c>
      <c r="O170" s="16" t="s">
        <v>3006</v>
      </c>
      <c r="P170" s="16" t="s">
        <v>3007</v>
      </c>
      <c r="Q170" s="17" t="s">
        <v>3008</v>
      </c>
      <c r="R170" s="16" t="s">
        <v>3005</v>
      </c>
      <c r="S170" s="16" t="s">
        <v>3006</v>
      </c>
      <c r="T170" s="16" t="s">
        <v>3007</v>
      </c>
      <c r="U170" s="16" t="s">
        <v>3008</v>
      </c>
      <c r="V170" s="16" t="s">
        <v>456</v>
      </c>
      <c r="W170" s="16" t="s">
        <v>784</v>
      </c>
      <c r="X170" s="16" t="s">
        <v>456</v>
      </c>
      <c r="Y170" s="16" t="s">
        <v>455</v>
      </c>
      <c r="Z170" s="16" t="s">
        <v>3009</v>
      </c>
      <c r="AA170" s="16" t="s">
        <v>456</v>
      </c>
      <c r="AB170" s="16" t="s">
        <v>456</v>
      </c>
      <c r="AC170" s="16" t="s">
        <v>466</v>
      </c>
      <c r="AD170" s="16" t="s">
        <v>456</v>
      </c>
      <c r="AE170" s="16" t="s">
        <v>3010</v>
      </c>
      <c r="AF170" s="16" t="s">
        <v>225</v>
      </c>
      <c r="AG170" s="16" t="s">
        <v>456</v>
      </c>
      <c r="AH170" s="16" t="s">
        <v>3011</v>
      </c>
      <c r="AI170" s="16" t="s">
        <v>456</v>
      </c>
      <c r="AJ170" s="16" t="s">
        <v>456</v>
      </c>
      <c r="AK170" s="16" t="s">
        <v>456</v>
      </c>
      <c r="AL170" s="16" t="s">
        <v>496</v>
      </c>
      <c r="AM170" s="16" t="s">
        <v>456</v>
      </c>
      <c r="AN170" s="16" t="s">
        <v>3012</v>
      </c>
      <c r="AO170" s="16" t="s">
        <v>456</v>
      </c>
      <c r="AP170" s="16" t="s">
        <v>456</v>
      </c>
      <c r="AQ170" s="16" t="s">
        <v>456</v>
      </c>
      <c r="AR170" s="16" t="s">
        <v>3013</v>
      </c>
      <c r="BF170" s="18">
        <v>46185</v>
      </c>
      <c r="BG170" s="16" t="s">
        <v>2540</v>
      </c>
      <c r="BI170" s="16" t="e">
        <f>IF(COUNTIF('[1]Random Sampling'!F:F,Table1[[#This Row],[RecipientID]])&gt;0,"YES","NO")</f>
        <v>#VALUE!</v>
      </c>
      <c r="BJ170" s="16" t="e">
        <f>IF(COUNTIF('[1]Random Sampling'!C:C,Table1[[#This Row],[RecipientID]])&gt;0,"YES","NO")</f>
        <v>#VALUE!</v>
      </c>
      <c r="BK170"/>
    </row>
    <row r="171" spans="1:63" x14ac:dyDescent="0.35">
      <c r="A171" s="16" t="s">
        <v>126</v>
      </c>
      <c r="B171" s="16">
        <v>1475531</v>
      </c>
      <c r="C171" s="16">
        <v>95623718007</v>
      </c>
      <c r="D171" s="16" t="s">
        <v>3014</v>
      </c>
      <c r="E171" s="16" t="s">
        <v>126</v>
      </c>
      <c r="F171" s="16">
        <v>2017</v>
      </c>
      <c r="G171" s="16" t="s">
        <v>3015</v>
      </c>
      <c r="H171" s="16" t="s">
        <v>201</v>
      </c>
      <c r="I171" s="16" t="s">
        <v>3015</v>
      </c>
      <c r="J171" s="16" t="s">
        <v>3016</v>
      </c>
      <c r="K171" s="16" t="s">
        <v>3017</v>
      </c>
      <c r="L171" s="16" t="s">
        <v>456</v>
      </c>
      <c r="M171" s="16" t="s">
        <v>456</v>
      </c>
      <c r="N171" s="22" t="s">
        <v>3018</v>
      </c>
      <c r="O171" s="22" t="s">
        <v>3019</v>
      </c>
      <c r="P171" s="22" t="s">
        <v>3020</v>
      </c>
      <c r="Q171" s="27">
        <v>61473862248</v>
      </c>
      <c r="R171" s="22" t="s">
        <v>3021</v>
      </c>
      <c r="S171" s="22" t="s">
        <v>3022</v>
      </c>
      <c r="T171" s="28" t="s">
        <v>3023</v>
      </c>
      <c r="U171" s="22"/>
      <c r="V171" s="16" t="s">
        <v>456</v>
      </c>
      <c r="W171" s="16" t="s">
        <v>784</v>
      </c>
      <c r="X171" s="16" t="s">
        <v>456</v>
      </c>
      <c r="Y171" s="16" t="s">
        <v>455</v>
      </c>
      <c r="Z171" s="16" t="s">
        <v>3024</v>
      </c>
      <c r="AA171" s="16" t="s">
        <v>456</v>
      </c>
      <c r="AB171" s="16" t="s">
        <v>456</v>
      </c>
      <c r="AC171" s="16" t="s">
        <v>466</v>
      </c>
      <c r="AD171" s="16" t="s">
        <v>456</v>
      </c>
      <c r="AE171" s="16" t="s">
        <v>3025</v>
      </c>
      <c r="AF171" s="16" t="s">
        <v>219</v>
      </c>
      <c r="AG171" s="16" t="s">
        <v>456</v>
      </c>
      <c r="AH171" s="16" t="s">
        <v>679</v>
      </c>
      <c r="AI171" s="16" t="s">
        <v>456</v>
      </c>
      <c r="AJ171" s="16" t="s">
        <v>456</v>
      </c>
      <c r="AK171" s="16" t="s">
        <v>456</v>
      </c>
      <c r="AL171" s="16" t="s">
        <v>679</v>
      </c>
      <c r="AM171" s="16" t="s">
        <v>455</v>
      </c>
      <c r="AN171" s="16" t="s">
        <v>466</v>
      </c>
      <c r="AO171" s="16" t="s">
        <v>456</v>
      </c>
      <c r="AP171" s="16" t="s">
        <v>456</v>
      </c>
      <c r="AQ171" s="16" t="s">
        <v>456</v>
      </c>
      <c r="AR171" s="16" t="s">
        <v>3026</v>
      </c>
      <c r="BF171" s="18">
        <v>46185</v>
      </c>
      <c r="BG171" s="16" t="s">
        <v>2540</v>
      </c>
      <c r="BI171" s="16" t="e">
        <f>IF(COUNTIF('[1]Random Sampling'!F:F,Table1[[#This Row],[RecipientID]])&gt;0,"YES","NO")</f>
        <v>#VALUE!</v>
      </c>
      <c r="BJ171" s="16" t="e">
        <f>IF(COUNTIF('[1]Random Sampling'!C:C,Table1[[#This Row],[RecipientID]])&gt;0,"YES","NO")</f>
        <v>#VALUE!</v>
      </c>
      <c r="BK171"/>
    </row>
    <row r="172" spans="1:63" x14ac:dyDescent="0.35">
      <c r="A172" s="16" t="s">
        <v>127</v>
      </c>
      <c r="B172" s="16">
        <v>1475533</v>
      </c>
      <c r="C172" s="16">
        <v>93616736246</v>
      </c>
      <c r="D172" s="16" t="s">
        <v>650</v>
      </c>
      <c r="E172" s="16" t="s">
        <v>127</v>
      </c>
      <c r="F172" s="16">
        <v>2017</v>
      </c>
      <c r="G172" s="16" t="s">
        <v>3027</v>
      </c>
      <c r="H172" s="16" t="s">
        <v>200</v>
      </c>
      <c r="I172" s="16">
        <v>4883</v>
      </c>
      <c r="J172" s="16" t="s">
        <v>3028</v>
      </c>
      <c r="K172" s="16" t="s">
        <v>3029</v>
      </c>
      <c r="L172" s="16" t="s">
        <v>455</v>
      </c>
      <c r="M172" s="16" t="s">
        <v>456</v>
      </c>
      <c r="N172" s="16" t="s">
        <v>3030</v>
      </c>
      <c r="O172" s="16" t="s">
        <v>3031</v>
      </c>
      <c r="P172" s="16" t="s">
        <v>3032</v>
      </c>
      <c r="Q172" s="17" t="s">
        <v>3033</v>
      </c>
      <c r="R172" s="16" t="s">
        <v>3034</v>
      </c>
      <c r="S172" s="16" t="s">
        <v>3035</v>
      </c>
      <c r="T172" s="16" t="s">
        <v>3036</v>
      </c>
      <c r="U172" s="16" t="s">
        <v>3037</v>
      </c>
      <c r="V172" s="16" t="s">
        <v>455</v>
      </c>
      <c r="W172" s="16" t="s">
        <v>466</v>
      </c>
      <c r="X172" s="16" t="s">
        <v>455</v>
      </c>
      <c r="Y172" s="16" t="s">
        <v>466</v>
      </c>
      <c r="Z172" s="16" t="s">
        <v>3038</v>
      </c>
      <c r="AA172" s="16" t="s">
        <v>456</v>
      </c>
      <c r="AB172" s="16" t="s">
        <v>456</v>
      </c>
      <c r="AC172" s="16" t="s">
        <v>466</v>
      </c>
      <c r="AD172" s="16" t="s">
        <v>456</v>
      </c>
      <c r="AE172" s="16" t="s">
        <v>3039</v>
      </c>
      <c r="AF172" s="16" t="s">
        <v>200</v>
      </c>
      <c r="AG172" s="16" t="s">
        <v>456</v>
      </c>
      <c r="AH172" s="16" t="s">
        <v>3040</v>
      </c>
      <c r="AI172" s="16" t="s">
        <v>456</v>
      </c>
      <c r="AJ172" s="16" t="s">
        <v>456</v>
      </c>
      <c r="AK172" s="16" t="s">
        <v>456</v>
      </c>
      <c r="AL172" s="16" t="s">
        <v>496</v>
      </c>
      <c r="AM172" s="16" t="s">
        <v>455</v>
      </c>
      <c r="AN172" s="16" t="s">
        <v>466</v>
      </c>
      <c r="AO172" s="16" t="s">
        <v>456</v>
      </c>
      <c r="AP172" s="16" t="s">
        <v>456</v>
      </c>
      <c r="AQ172" s="16" t="s">
        <v>456</v>
      </c>
      <c r="AR172" s="16" t="s">
        <v>3041</v>
      </c>
      <c r="BF172" s="18">
        <v>46185</v>
      </c>
      <c r="BG172" s="16" t="s">
        <v>2540</v>
      </c>
      <c r="BI172" s="16" t="e">
        <f>IF(COUNTIF('[1]Random Sampling'!F:F,Table1[[#This Row],[RecipientID]])&gt;0,"YES","NO")</f>
        <v>#VALUE!</v>
      </c>
      <c r="BJ172" s="16" t="e">
        <f>IF(COUNTIF('[1]Random Sampling'!C:C,Table1[[#This Row],[RecipientID]])&gt;0,"YES","NO")</f>
        <v>#VALUE!</v>
      </c>
      <c r="BK172"/>
    </row>
    <row r="173" spans="1:63" x14ac:dyDescent="0.35">
      <c r="A173" s="16" t="s">
        <v>128</v>
      </c>
      <c r="B173" s="16">
        <v>1475540</v>
      </c>
      <c r="C173" s="16">
        <v>54011061260</v>
      </c>
      <c r="D173" s="16" t="s">
        <v>3042</v>
      </c>
      <c r="E173" s="16" t="s">
        <v>128</v>
      </c>
      <c r="F173" s="16">
        <v>1990</v>
      </c>
      <c r="G173" s="16" t="s">
        <v>3043</v>
      </c>
      <c r="H173" s="16" t="s">
        <v>200</v>
      </c>
      <c r="I173" s="16" t="s">
        <v>3044</v>
      </c>
      <c r="J173" s="16" t="s">
        <v>3045</v>
      </c>
      <c r="K173" s="16" t="s">
        <v>3046</v>
      </c>
      <c r="L173" s="16" t="s">
        <v>456</v>
      </c>
      <c r="M173" s="16" t="s">
        <v>466</v>
      </c>
      <c r="N173" s="16" t="s">
        <v>3047</v>
      </c>
      <c r="O173" s="16" t="s">
        <v>1024</v>
      </c>
      <c r="P173" s="16" t="s">
        <v>3048</v>
      </c>
      <c r="Q173" s="17" t="s">
        <v>3049</v>
      </c>
      <c r="R173" s="16" t="s">
        <v>3050</v>
      </c>
      <c r="S173" s="16" t="s">
        <v>738</v>
      </c>
      <c r="T173" s="16" t="s">
        <v>3051</v>
      </c>
      <c r="U173" s="16" t="s">
        <v>3052</v>
      </c>
      <c r="V173" s="16" t="s">
        <v>455</v>
      </c>
      <c r="W173" s="16" t="s">
        <v>466</v>
      </c>
      <c r="X173" s="16" t="s">
        <v>455</v>
      </c>
      <c r="Y173" s="16" t="s">
        <v>466</v>
      </c>
      <c r="Z173" s="16" t="s">
        <v>3053</v>
      </c>
      <c r="AA173" s="16" t="s">
        <v>456</v>
      </c>
      <c r="AB173" s="16" t="s">
        <v>456</v>
      </c>
      <c r="AC173" s="16" t="s">
        <v>466</v>
      </c>
      <c r="AD173" s="16" t="s">
        <v>456</v>
      </c>
      <c r="AE173" s="16" t="s">
        <v>3054</v>
      </c>
      <c r="AF173" s="16" t="s">
        <v>219</v>
      </c>
      <c r="AG173" s="16" t="s">
        <v>456</v>
      </c>
      <c r="AH173" s="16" t="s">
        <v>3055</v>
      </c>
      <c r="AI173" s="16" t="s">
        <v>456</v>
      </c>
      <c r="AJ173" s="16" t="s">
        <v>456</v>
      </c>
      <c r="AK173" s="16" t="s">
        <v>456</v>
      </c>
      <c r="AL173" s="16" t="s">
        <v>650</v>
      </c>
      <c r="AM173" s="16" t="s">
        <v>455</v>
      </c>
      <c r="AN173" s="16" t="s">
        <v>466</v>
      </c>
      <c r="AO173" s="16" t="s">
        <v>456</v>
      </c>
      <c r="AP173" s="16" t="s">
        <v>456</v>
      </c>
      <c r="AQ173" s="16" t="s">
        <v>456</v>
      </c>
      <c r="AR173" s="16" t="s">
        <v>3056</v>
      </c>
      <c r="BF173" s="18">
        <v>46185</v>
      </c>
      <c r="BG173" s="16" t="s">
        <v>2540</v>
      </c>
      <c r="BI173" s="16" t="e">
        <f>IF(COUNTIF('[1]Random Sampling'!F:F,Table1[[#This Row],[RecipientID]])&gt;0,"YES","NO")</f>
        <v>#VALUE!</v>
      </c>
      <c r="BJ173" s="16" t="e">
        <f>IF(COUNTIF('[1]Random Sampling'!C:C,Table1[[#This Row],[RecipientID]])&gt;0,"YES","NO")</f>
        <v>#VALUE!</v>
      </c>
      <c r="BK173"/>
    </row>
    <row r="174" spans="1:63" x14ac:dyDescent="0.35">
      <c r="A174" s="16" t="s">
        <v>129</v>
      </c>
      <c r="B174" s="16">
        <v>1475541</v>
      </c>
      <c r="C174" s="16">
        <v>38617869600</v>
      </c>
      <c r="D174" s="16">
        <v>617869600</v>
      </c>
      <c r="E174" s="16" t="s">
        <v>3057</v>
      </c>
      <c r="F174" s="16">
        <v>2017</v>
      </c>
      <c r="G174" s="16" t="s">
        <v>3058</v>
      </c>
      <c r="H174" s="16" t="s">
        <v>212</v>
      </c>
      <c r="I174" s="16" t="s">
        <v>3058</v>
      </c>
      <c r="J174" s="16" t="s">
        <v>3059</v>
      </c>
      <c r="K174" s="16" t="s">
        <v>3060</v>
      </c>
      <c r="L174" s="16" t="s">
        <v>455</v>
      </c>
      <c r="M174" s="16" t="s">
        <v>456</v>
      </c>
      <c r="N174" s="16" t="s">
        <v>3061</v>
      </c>
      <c r="O174" s="16" t="s">
        <v>592</v>
      </c>
      <c r="P174" s="16" t="s">
        <v>3062</v>
      </c>
      <c r="Q174" s="17" t="s">
        <v>3063</v>
      </c>
      <c r="R174" s="16" t="s">
        <v>3064</v>
      </c>
      <c r="S174" s="16" t="s">
        <v>3065</v>
      </c>
      <c r="T174" s="16" t="s">
        <v>3066</v>
      </c>
      <c r="U174" s="16" t="s">
        <v>3067</v>
      </c>
      <c r="V174" s="16" t="s">
        <v>455</v>
      </c>
      <c r="W174" s="16" t="s">
        <v>466</v>
      </c>
      <c r="X174" s="16" t="s">
        <v>456</v>
      </c>
      <c r="Y174" s="16" t="s">
        <v>456</v>
      </c>
      <c r="Z174" s="16" t="s">
        <v>3068</v>
      </c>
      <c r="AA174" s="16" t="s">
        <v>456</v>
      </c>
      <c r="AB174" s="16" t="s">
        <v>456</v>
      </c>
      <c r="AC174" s="16" t="s">
        <v>466</v>
      </c>
      <c r="AD174" s="16" t="s">
        <v>456</v>
      </c>
      <c r="AE174" s="16" t="s">
        <v>3069</v>
      </c>
      <c r="AF174" s="16" t="s">
        <v>252</v>
      </c>
      <c r="AG174" s="16" t="s">
        <v>456</v>
      </c>
      <c r="AH174" s="16" t="s">
        <v>650</v>
      </c>
      <c r="AI174" s="16" t="s">
        <v>456</v>
      </c>
      <c r="AJ174" s="16" t="s">
        <v>456</v>
      </c>
      <c r="AK174" s="16" t="s">
        <v>456</v>
      </c>
      <c r="AL174" s="16" t="s">
        <v>835</v>
      </c>
      <c r="AM174" s="16" t="s">
        <v>455</v>
      </c>
      <c r="AN174" s="16" t="s">
        <v>466</v>
      </c>
      <c r="AO174" s="16" t="s">
        <v>456</v>
      </c>
      <c r="AP174" s="16" t="s">
        <v>456</v>
      </c>
      <c r="AQ174" s="16" t="s">
        <v>456</v>
      </c>
      <c r="AR174" s="16" t="s">
        <v>3070</v>
      </c>
      <c r="BF174" s="18">
        <v>46185</v>
      </c>
      <c r="BG174" s="16" t="s">
        <v>2540</v>
      </c>
      <c r="BI174" s="16" t="e">
        <f>IF(COUNTIF('[1]Random Sampling'!F:F,Table1[[#This Row],[RecipientID]])&gt;0,"YES","NO")</f>
        <v>#VALUE!</v>
      </c>
      <c r="BJ174" s="16" t="e">
        <f>IF(COUNTIF('[1]Random Sampling'!C:C,Table1[[#This Row],[RecipientID]])&gt;0,"YES","NO")</f>
        <v>#VALUE!</v>
      </c>
      <c r="BK174"/>
    </row>
    <row r="175" spans="1:63" x14ac:dyDescent="0.35">
      <c r="A175" s="16" t="s">
        <v>130</v>
      </c>
      <c r="B175" s="16">
        <v>1475544</v>
      </c>
      <c r="C175" s="16" t="s">
        <v>195</v>
      </c>
      <c r="D175" s="16" t="s">
        <v>3071</v>
      </c>
      <c r="E175" s="16" t="s">
        <v>3072</v>
      </c>
      <c r="F175" s="16">
        <v>2003</v>
      </c>
      <c r="G175" s="16" t="s">
        <v>3073</v>
      </c>
      <c r="H175" s="16" t="s">
        <v>202</v>
      </c>
      <c r="I175" s="16">
        <v>3564</v>
      </c>
      <c r="J175" s="16" t="s">
        <v>3074</v>
      </c>
      <c r="K175" s="16" t="s">
        <v>3075</v>
      </c>
      <c r="L175" s="16" t="s">
        <v>456</v>
      </c>
      <c r="M175" s="16" t="s">
        <v>466</v>
      </c>
      <c r="N175" s="16" t="s">
        <v>3076</v>
      </c>
      <c r="O175" s="16" t="s">
        <v>2142</v>
      </c>
      <c r="P175" s="16" t="s">
        <v>3077</v>
      </c>
      <c r="Q175" s="17" t="s">
        <v>3078</v>
      </c>
      <c r="R175" s="16" t="s">
        <v>3079</v>
      </c>
      <c r="S175" s="16" t="s">
        <v>3080</v>
      </c>
      <c r="T175" s="16" t="s">
        <v>3081</v>
      </c>
      <c r="U175" s="16" t="s">
        <v>3082</v>
      </c>
      <c r="V175" s="16" t="s">
        <v>455</v>
      </c>
      <c r="W175" s="16" t="s">
        <v>466</v>
      </c>
      <c r="X175" s="16" t="s">
        <v>456</v>
      </c>
      <c r="Y175" s="16" t="s">
        <v>456</v>
      </c>
      <c r="Z175" s="16" t="s">
        <v>3083</v>
      </c>
      <c r="AA175" s="16" t="s">
        <v>456</v>
      </c>
      <c r="AB175" s="16" t="s">
        <v>456</v>
      </c>
      <c r="AC175" s="16" t="s">
        <v>466</v>
      </c>
      <c r="AD175" s="16" t="s">
        <v>456</v>
      </c>
      <c r="AE175" s="16" t="s">
        <v>3084</v>
      </c>
      <c r="AF175" s="16" t="s">
        <v>236</v>
      </c>
      <c r="AG175" s="16" t="s">
        <v>456</v>
      </c>
      <c r="AH175" s="16" t="s">
        <v>3085</v>
      </c>
      <c r="AI175" s="16" t="s">
        <v>456</v>
      </c>
      <c r="AJ175" s="16" t="s">
        <v>456</v>
      </c>
      <c r="AK175" s="16" t="s">
        <v>456</v>
      </c>
      <c r="AL175" s="16" t="s">
        <v>3086</v>
      </c>
      <c r="AM175" s="16" t="s">
        <v>455</v>
      </c>
      <c r="AN175" s="16" t="s">
        <v>466</v>
      </c>
      <c r="AO175" s="16" t="s">
        <v>456</v>
      </c>
      <c r="AP175" s="16" t="s">
        <v>456</v>
      </c>
      <c r="AQ175" s="16" t="s">
        <v>456</v>
      </c>
      <c r="AR175" s="16" t="s">
        <v>3087</v>
      </c>
      <c r="BF175" s="18">
        <v>46185</v>
      </c>
      <c r="BG175" s="16" t="s">
        <v>2540</v>
      </c>
      <c r="BI175" s="16" t="e">
        <f>IF(COUNTIF('[1]Random Sampling'!F:F,Table1[[#This Row],[RecipientID]])&gt;0,"YES","NO")</f>
        <v>#VALUE!</v>
      </c>
      <c r="BJ175" s="16" t="e">
        <f>IF(COUNTIF('[1]Random Sampling'!C:C,Table1[[#This Row],[RecipientID]])&gt;0,"YES","NO")</f>
        <v>#VALUE!</v>
      </c>
      <c r="BK175"/>
    </row>
    <row r="176" spans="1:63" x14ac:dyDescent="0.35">
      <c r="A176" s="16" t="s">
        <v>131</v>
      </c>
      <c r="B176" s="16">
        <v>1475547</v>
      </c>
      <c r="C176" s="16">
        <v>81065798567</v>
      </c>
      <c r="D176" s="16" t="s">
        <v>3088</v>
      </c>
      <c r="E176" s="16" t="s">
        <v>131</v>
      </c>
      <c r="F176" s="16">
        <v>1949</v>
      </c>
      <c r="G176" s="16" t="s">
        <v>3089</v>
      </c>
      <c r="H176" s="16" t="s">
        <v>201</v>
      </c>
      <c r="I176" s="16">
        <v>2541</v>
      </c>
      <c r="J176" s="16" t="s">
        <v>3090</v>
      </c>
      <c r="K176" s="16" t="s">
        <v>3091</v>
      </c>
      <c r="L176" s="16" t="s">
        <v>456</v>
      </c>
      <c r="M176" s="16" t="s">
        <v>466</v>
      </c>
      <c r="N176" s="16" t="s">
        <v>3092</v>
      </c>
      <c r="O176" s="16" t="s">
        <v>1175</v>
      </c>
      <c r="P176" s="16" t="s">
        <v>3093</v>
      </c>
      <c r="Q176" s="17" t="s">
        <v>3094</v>
      </c>
      <c r="R176" s="16" t="s">
        <v>3095</v>
      </c>
      <c r="S176" s="16" t="s">
        <v>1890</v>
      </c>
      <c r="T176" s="16" t="s">
        <v>3096</v>
      </c>
      <c r="U176" s="16" t="s">
        <v>3094</v>
      </c>
      <c r="V176" s="16" t="s">
        <v>455</v>
      </c>
      <c r="W176" s="16" t="s">
        <v>466</v>
      </c>
      <c r="X176" s="16" t="s">
        <v>455</v>
      </c>
      <c r="Y176" s="16" t="s">
        <v>466</v>
      </c>
      <c r="Z176" s="16" t="s">
        <v>3097</v>
      </c>
      <c r="AA176" s="16" t="s">
        <v>456</v>
      </c>
      <c r="AB176" s="16" t="s">
        <v>456</v>
      </c>
      <c r="AC176" s="16" t="s">
        <v>466</v>
      </c>
      <c r="AD176" s="16" t="s">
        <v>456</v>
      </c>
      <c r="AE176" s="16" t="s">
        <v>3098</v>
      </c>
      <c r="AF176" s="16" t="s">
        <v>253</v>
      </c>
      <c r="AG176" s="16" t="s">
        <v>456</v>
      </c>
      <c r="AH176" s="16" t="s">
        <v>835</v>
      </c>
      <c r="AI176" s="16" t="s">
        <v>456</v>
      </c>
      <c r="AJ176" s="16" t="s">
        <v>456</v>
      </c>
      <c r="AK176" s="16" t="s">
        <v>456</v>
      </c>
      <c r="AL176" s="16" t="s">
        <v>1180</v>
      </c>
      <c r="AM176" s="16" t="s">
        <v>455</v>
      </c>
      <c r="AN176" s="16" t="s">
        <v>466</v>
      </c>
      <c r="AO176" s="16" t="s">
        <v>456</v>
      </c>
      <c r="AP176" s="16" t="s">
        <v>456</v>
      </c>
      <c r="AQ176" s="16" t="s">
        <v>456</v>
      </c>
      <c r="AR176" s="16" t="s">
        <v>3099</v>
      </c>
      <c r="BF176" s="18">
        <v>46185</v>
      </c>
      <c r="BG176" s="16" t="s">
        <v>2540</v>
      </c>
      <c r="BI176" s="16" t="e">
        <f>IF(COUNTIF('[1]Random Sampling'!F:F,Table1[[#This Row],[RecipientID]])&gt;0,"YES","NO")</f>
        <v>#VALUE!</v>
      </c>
      <c r="BJ176" s="16" t="e">
        <f>IF(COUNTIF('[1]Random Sampling'!C:C,Table1[[#This Row],[RecipientID]])&gt;0,"YES","NO")</f>
        <v>#VALUE!</v>
      </c>
      <c r="BK176"/>
    </row>
    <row r="177" spans="1:63" x14ac:dyDescent="0.35">
      <c r="A177" s="16" t="s">
        <v>132</v>
      </c>
      <c r="B177" s="16">
        <v>1475548</v>
      </c>
      <c r="C177" s="16" t="s">
        <v>187</v>
      </c>
      <c r="D177" s="16" t="s">
        <v>2740</v>
      </c>
      <c r="E177" s="16" t="s">
        <v>132</v>
      </c>
      <c r="F177" s="16">
        <v>1957</v>
      </c>
      <c r="G177" s="16" t="s">
        <v>3100</v>
      </c>
      <c r="H177" s="16" t="s">
        <v>204</v>
      </c>
      <c r="I177" s="16" t="s">
        <v>3100</v>
      </c>
      <c r="J177" s="16" t="s">
        <v>3101</v>
      </c>
      <c r="K177" s="16" t="s">
        <v>3102</v>
      </c>
      <c r="L177" s="16" t="s">
        <v>456</v>
      </c>
      <c r="M177" s="16" t="s">
        <v>466</v>
      </c>
      <c r="N177" s="16" t="s">
        <v>3103</v>
      </c>
      <c r="O177" s="16" t="s">
        <v>3104</v>
      </c>
      <c r="P177" s="16" t="s">
        <v>3105</v>
      </c>
      <c r="Q177" s="17" t="s">
        <v>3106</v>
      </c>
      <c r="R177" s="16" t="s">
        <v>3107</v>
      </c>
      <c r="S177" s="16" t="s">
        <v>3108</v>
      </c>
      <c r="T177" s="16" t="s">
        <v>3109</v>
      </c>
      <c r="U177" s="16" t="s">
        <v>3110</v>
      </c>
      <c r="V177" s="16" t="s">
        <v>455</v>
      </c>
      <c r="W177" s="16" t="s">
        <v>466</v>
      </c>
      <c r="X177" s="16" t="s">
        <v>455</v>
      </c>
      <c r="Y177" s="16" t="s">
        <v>466</v>
      </c>
      <c r="Z177" s="16" t="s">
        <v>3111</v>
      </c>
      <c r="AA177" s="16" t="s">
        <v>456</v>
      </c>
      <c r="AB177" s="16" t="s">
        <v>456</v>
      </c>
      <c r="AC177" s="16" t="s">
        <v>466</v>
      </c>
      <c r="AD177" s="16" t="s">
        <v>456</v>
      </c>
      <c r="AE177" s="16" t="s">
        <v>3112</v>
      </c>
      <c r="AF177" s="16" t="s">
        <v>254</v>
      </c>
      <c r="AG177" s="16" t="s">
        <v>456</v>
      </c>
      <c r="AH177" s="16" t="s">
        <v>3113</v>
      </c>
      <c r="AI177" s="16" t="s">
        <v>456</v>
      </c>
      <c r="AJ177" s="16" t="s">
        <v>456</v>
      </c>
      <c r="AK177" s="16" t="s">
        <v>456</v>
      </c>
      <c r="AL177" s="16" t="s">
        <v>3114</v>
      </c>
      <c r="AM177" s="16" t="s">
        <v>455</v>
      </c>
      <c r="AN177" s="16" t="s">
        <v>466</v>
      </c>
      <c r="AO177" s="16" t="s">
        <v>456</v>
      </c>
      <c r="AP177" s="16" t="s">
        <v>456</v>
      </c>
      <c r="AQ177" s="16" t="s">
        <v>456</v>
      </c>
      <c r="AR177" s="16" t="s">
        <v>3115</v>
      </c>
      <c r="BF177" s="18">
        <v>46185</v>
      </c>
      <c r="BG177" s="16" t="s">
        <v>2540</v>
      </c>
      <c r="BI177" s="16" t="e">
        <f>IF(COUNTIF('[1]Random Sampling'!F:F,Table1[[#This Row],[RecipientID]])&gt;0,"YES","NO")</f>
        <v>#VALUE!</v>
      </c>
      <c r="BJ177" s="16" t="e">
        <f>IF(COUNTIF('[1]Random Sampling'!C:C,Table1[[#This Row],[RecipientID]])&gt;0,"YES","NO")</f>
        <v>#VALUE!</v>
      </c>
      <c r="BK177"/>
    </row>
    <row r="178" spans="1:63" x14ac:dyDescent="0.35">
      <c r="A178" s="16" t="s">
        <v>133</v>
      </c>
      <c r="B178" s="16">
        <v>1475552</v>
      </c>
      <c r="C178" s="16">
        <v>43974820897</v>
      </c>
      <c r="D178" s="16">
        <v>619164082</v>
      </c>
      <c r="E178" s="16" t="s">
        <v>3116</v>
      </c>
      <c r="F178" s="16">
        <v>2017</v>
      </c>
      <c r="G178" s="16" t="s">
        <v>3117</v>
      </c>
      <c r="H178" s="16" t="s">
        <v>202</v>
      </c>
      <c r="I178" s="16" t="s">
        <v>3117</v>
      </c>
      <c r="J178" s="16" t="s">
        <v>3118</v>
      </c>
      <c r="K178" s="16" t="s">
        <v>3119</v>
      </c>
      <c r="L178" s="16" t="s">
        <v>455</v>
      </c>
      <c r="M178" s="16" t="s">
        <v>456</v>
      </c>
      <c r="N178" s="16" t="s">
        <v>3120</v>
      </c>
      <c r="O178" s="16" t="s">
        <v>568</v>
      </c>
      <c r="P178" s="16" t="s">
        <v>3121</v>
      </c>
      <c r="Q178" s="17" t="s">
        <v>3122</v>
      </c>
      <c r="R178" s="16" t="s">
        <v>3123</v>
      </c>
      <c r="S178" s="16" t="s">
        <v>2653</v>
      </c>
      <c r="T178" s="16" t="s">
        <v>3124</v>
      </c>
      <c r="U178" s="16" t="s">
        <v>3125</v>
      </c>
      <c r="V178" s="16" t="s">
        <v>455</v>
      </c>
      <c r="W178" s="16" t="s">
        <v>466</v>
      </c>
      <c r="X178" s="16" t="s">
        <v>455</v>
      </c>
      <c r="Y178" s="16" t="s">
        <v>466</v>
      </c>
      <c r="Z178" s="16" t="s">
        <v>3126</v>
      </c>
      <c r="AA178" s="16" t="s">
        <v>456</v>
      </c>
      <c r="AB178" s="16" t="s">
        <v>456</v>
      </c>
      <c r="AC178" s="16" t="s">
        <v>466</v>
      </c>
      <c r="AD178" s="16" t="s">
        <v>456</v>
      </c>
      <c r="AE178" s="16" t="s">
        <v>3127</v>
      </c>
      <c r="AF178" s="16" t="s">
        <v>219</v>
      </c>
      <c r="AG178" s="16" t="s">
        <v>456</v>
      </c>
      <c r="AH178" s="16" t="s">
        <v>3128</v>
      </c>
      <c r="AI178" s="16" t="s">
        <v>456</v>
      </c>
      <c r="AJ178" s="16" t="s">
        <v>456</v>
      </c>
      <c r="AK178" s="16" t="s">
        <v>456</v>
      </c>
      <c r="AL178" s="16" t="s">
        <v>679</v>
      </c>
      <c r="AM178" s="16" t="s">
        <v>455</v>
      </c>
      <c r="AN178" s="16" t="s">
        <v>466</v>
      </c>
      <c r="AO178" s="16" t="s">
        <v>456</v>
      </c>
      <c r="AP178" s="16" t="s">
        <v>456</v>
      </c>
      <c r="AQ178" s="16" t="s">
        <v>456</v>
      </c>
      <c r="AR178" s="16" t="s">
        <v>3129</v>
      </c>
      <c r="BF178" s="18">
        <v>46185</v>
      </c>
      <c r="BG178" s="16" t="s">
        <v>2540</v>
      </c>
      <c r="BI178" s="16" t="e">
        <f>IF(COUNTIF('[1]Random Sampling'!F:F,Table1[[#This Row],[RecipientID]])&gt;0,"YES","NO")</f>
        <v>#VALUE!</v>
      </c>
      <c r="BJ178" s="16" t="e">
        <f>IF(COUNTIF('[1]Random Sampling'!C:C,Table1[[#This Row],[RecipientID]])&gt;0,"YES","NO")</f>
        <v>#VALUE!</v>
      </c>
      <c r="BK178"/>
    </row>
    <row r="179" spans="1:63" x14ac:dyDescent="0.35">
      <c r="A179" s="16" t="s">
        <v>134</v>
      </c>
      <c r="B179" s="16">
        <v>1475553</v>
      </c>
      <c r="C179" s="16">
        <v>86073041059</v>
      </c>
      <c r="D179" s="16" t="s">
        <v>3130</v>
      </c>
      <c r="E179" s="16" t="s">
        <v>134</v>
      </c>
      <c r="F179" s="16">
        <v>1996</v>
      </c>
      <c r="G179" s="16" t="s">
        <v>3131</v>
      </c>
      <c r="H179" s="16" t="s">
        <v>201</v>
      </c>
      <c r="I179" s="16" t="s">
        <v>3131</v>
      </c>
      <c r="J179" s="16" t="s">
        <v>3132</v>
      </c>
      <c r="K179" s="16" t="s">
        <v>3133</v>
      </c>
      <c r="L179" s="16" t="s">
        <v>456</v>
      </c>
      <c r="M179" s="16" t="s">
        <v>466</v>
      </c>
      <c r="N179" s="16" t="s">
        <v>3134</v>
      </c>
      <c r="O179" s="16" t="s">
        <v>1059</v>
      </c>
      <c r="P179" s="16" t="s">
        <v>3135</v>
      </c>
      <c r="Q179" s="17" t="s">
        <v>3136</v>
      </c>
      <c r="R179" s="16" t="s">
        <v>3137</v>
      </c>
      <c r="S179" s="16" t="s">
        <v>3138</v>
      </c>
      <c r="T179" s="16" t="s">
        <v>3139</v>
      </c>
      <c r="U179" s="16" t="s">
        <v>3140</v>
      </c>
      <c r="V179" s="16" t="s">
        <v>455</v>
      </c>
      <c r="W179" s="16" t="s">
        <v>466</v>
      </c>
      <c r="X179" s="16" t="s">
        <v>456</v>
      </c>
      <c r="Y179" s="16" t="s">
        <v>456</v>
      </c>
      <c r="Z179" s="16" t="s">
        <v>3141</v>
      </c>
      <c r="AA179" s="16" t="s">
        <v>456</v>
      </c>
      <c r="AB179" s="16" t="s">
        <v>456</v>
      </c>
      <c r="AC179" s="16" t="s">
        <v>466</v>
      </c>
      <c r="AD179" s="16" t="s">
        <v>650</v>
      </c>
      <c r="AE179" s="16" t="s">
        <v>466</v>
      </c>
      <c r="AF179" s="16" t="s">
        <v>213</v>
      </c>
      <c r="AG179" s="16" t="s">
        <v>456</v>
      </c>
      <c r="AH179" s="16" t="s">
        <v>600</v>
      </c>
      <c r="AI179" s="16" t="s">
        <v>456</v>
      </c>
      <c r="AJ179" s="16" t="s">
        <v>456</v>
      </c>
      <c r="AK179" s="16" t="s">
        <v>456</v>
      </c>
      <c r="AL179" s="16" t="s">
        <v>1180</v>
      </c>
      <c r="AM179" s="16" t="s">
        <v>455</v>
      </c>
      <c r="AN179" s="16" t="s">
        <v>466</v>
      </c>
      <c r="AO179" s="16" t="s">
        <v>456</v>
      </c>
      <c r="AP179" s="16" t="s">
        <v>456</v>
      </c>
      <c r="AQ179" s="16" t="s">
        <v>456</v>
      </c>
      <c r="AR179" s="16" t="s">
        <v>3142</v>
      </c>
      <c r="BF179" s="18">
        <v>46185</v>
      </c>
      <c r="BG179" s="16" t="s">
        <v>2540</v>
      </c>
      <c r="BI179" s="16" t="e">
        <f>IF(COUNTIF('[1]Random Sampling'!F:F,Table1[[#This Row],[RecipientID]])&gt;0,"YES","NO")</f>
        <v>#VALUE!</v>
      </c>
      <c r="BJ179" s="16" t="e">
        <f>IF(COUNTIF('[1]Random Sampling'!C:C,Table1[[#This Row],[RecipientID]])&gt;0,"YES","NO")</f>
        <v>#VALUE!</v>
      </c>
      <c r="BK179"/>
    </row>
    <row r="180" spans="1:63" x14ac:dyDescent="0.35">
      <c r="A180" s="16" t="s">
        <v>3144</v>
      </c>
      <c r="B180" s="16">
        <v>1475563</v>
      </c>
      <c r="C180" s="16" t="s">
        <v>3143</v>
      </c>
      <c r="D180" s="16" t="s">
        <v>650</v>
      </c>
      <c r="E180" s="16" t="s">
        <v>3145</v>
      </c>
      <c r="F180" s="16">
        <v>2009</v>
      </c>
      <c r="G180" s="16" t="s">
        <v>3146</v>
      </c>
      <c r="H180" s="16" t="s">
        <v>206</v>
      </c>
      <c r="I180" s="16" t="s">
        <v>3147</v>
      </c>
      <c r="J180" s="16" t="s">
        <v>3148</v>
      </c>
      <c r="K180" s="16" t="s">
        <v>3149</v>
      </c>
      <c r="L180" s="16" t="s">
        <v>456</v>
      </c>
      <c r="M180" s="16" t="s">
        <v>466</v>
      </c>
      <c r="N180" s="16" t="s">
        <v>3150</v>
      </c>
      <c r="O180" s="16" t="s">
        <v>3151</v>
      </c>
      <c r="P180" s="16" t="s">
        <v>3152</v>
      </c>
      <c r="Q180" s="17">
        <v>419970815</v>
      </c>
      <c r="R180" s="16" t="s">
        <v>3153</v>
      </c>
      <c r="S180" s="16" t="s">
        <v>3154</v>
      </c>
      <c r="T180" s="16" t="s">
        <v>3155</v>
      </c>
      <c r="U180" s="16">
        <v>499008117</v>
      </c>
      <c r="V180" s="16" t="s">
        <v>455</v>
      </c>
      <c r="W180" s="16" t="s">
        <v>466</v>
      </c>
      <c r="X180" s="16" t="s">
        <v>456</v>
      </c>
      <c r="Y180" s="16" t="s">
        <v>455</v>
      </c>
      <c r="Z180" s="16" t="s">
        <v>3156</v>
      </c>
      <c r="AA180" s="16" t="s">
        <v>456</v>
      </c>
      <c r="AB180" s="16" t="s">
        <v>456</v>
      </c>
      <c r="AC180" s="16" t="s">
        <v>466</v>
      </c>
      <c r="AD180" s="16" t="s">
        <v>456</v>
      </c>
      <c r="AE180" s="16" t="s">
        <v>3157</v>
      </c>
      <c r="AF180" s="16" t="s">
        <v>3158</v>
      </c>
      <c r="AG180" s="16" t="s">
        <v>456</v>
      </c>
      <c r="AH180" s="16" t="s">
        <v>3159</v>
      </c>
      <c r="AI180" s="16" t="s">
        <v>456</v>
      </c>
      <c r="AJ180" s="16" t="s">
        <v>456</v>
      </c>
      <c r="AK180" s="16" t="s">
        <v>456</v>
      </c>
      <c r="AL180" s="16" t="s">
        <v>576</v>
      </c>
      <c r="AM180" s="16" t="s">
        <v>455</v>
      </c>
      <c r="AN180" s="16" t="s">
        <v>466</v>
      </c>
      <c r="AO180" s="16" t="s">
        <v>456</v>
      </c>
      <c r="AP180" s="16" t="s">
        <v>456</v>
      </c>
      <c r="AQ180" s="16" t="s">
        <v>456</v>
      </c>
      <c r="AR180" s="16" t="s">
        <v>3160</v>
      </c>
      <c r="BG180" s="16" t="s">
        <v>2540</v>
      </c>
      <c r="BI180" s="16" t="e">
        <f>IF(COUNTIF('[1]Random Sampling'!F:F,Table1[[#This Row],[RecipientID]])&gt;0,"YES","NO")</f>
        <v>#VALUE!</v>
      </c>
      <c r="BJ180" s="16" t="e">
        <f>IF(COUNTIF('[1]Random Sampling'!C:C,Table1[[#This Row],[RecipientID]])&gt;0,"YES","NO")</f>
        <v>#VALUE!</v>
      </c>
      <c r="BK180"/>
    </row>
    <row r="181" spans="1:63" x14ac:dyDescent="0.35">
      <c r="A181" s="16" t="s">
        <v>3162</v>
      </c>
      <c r="B181" s="16">
        <v>1475568</v>
      </c>
      <c r="C181" s="16" t="s">
        <v>3161</v>
      </c>
      <c r="D181" s="16" t="s">
        <v>650</v>
      </c>
      <c r="E181" s="16" t="s">
        <v>3163</v>
      </c>
      <c r="F181" s="16" t="s">
        <v>3163</v>
      </c>
      <c r="G181" s="16" t="s">
        <v>3164</v>
      </c>
      <c r="H181" s="16" t="s">
        <v>201</v>
      </c>
      <c r="I181" s="16">
        <v>2705</v>
      </c>
      <c r="J181" s="16" t="s">
        <v>3165</v>
      </c>
      <c r="K181" s="16" t="s">
        <v>3163</v>
      </c>
      <c r="L181" s="16" t="s">
        <v>455</v>
      </c>
      <c r="M181" s="16" t="s">
        <v>456</v>
      </c>
      <c r="N181" s="16" t="s">
        <v>3166</v>
      </c>
      <c r="O181" s="16" t="s">
        <v>764</v>
      </c>
      <c r="P181" s="16" t="s">
        <v>3167</v>
      </c>
      <c r="Q181" s="17">
        <v>269535500</v>
      </c>
      <c r="R181" s="16" t="s">
        <v>3168</v>
      </c>
      <c r="S181" s="16" t="s">
        <v>1127</v>
      </c>
      <c r="T181" s="16" t="s">
        <v>3169</v>
      </c>
      <c r="U181" s="16">
        <v>429444235</v>
      </c>
      <c r="V181" s="16" t="s">
        <v>456</v>
      </c>
      <c r="W181" s="16" t="s">
        <v>3170</v>
      </c>
      <c r="X181" s="16" t="s">
        <v>456</v>
      </c>
      <c r="Y181" s="16" t="s">
        <v>455</v>
      </c>
      <c r="Z181" s="16" t="s">
        <v>3171</v>
      </c>
      <c r="AA181" s="16" t="s">
        <v>456</v>
      </c>
      <c r="AB181" s="16" t="s">
        <v>456</v>
      </c>
      <c r="AC181" s="16" t="s">
        <v>466</v>
      </c>
      <c r="AD181" s="16" t="s">
        <v>455</v>
      </c>
      <c r="AE181" s="16" t="s">
        <v>466</v>
      </c>
      <c r="AF181" s="16" t="s">
        <v>213</v>
      </c>
      <c r="AG181" s="16" t="s">
        <v>456</v>
      </c>
      <c r="AH181" s="16" t="s">
        <v>3172</v>
      </c>
      <c r="AI181" s="16" t="s">
        <v>456</v>
      </c>
      <c r="AJ181" s="16" t="s">
        <v>456</v>
      </c>
      <c r="AK181" s="16" t="s">
        <v>456</v>
      </c>
      <c r="AL181" s="16" t="s">
        <v>650</v>
      </c>
      <c r="AM181" s="16" t="s">
        <v>455</v>
      </c>
      <c r="AN181" s="16" t="s">
        <v>466</v>
      </c>
      <c r="AO181" s="16" t="s">
        <v>456</v>
      </c>
      <c r="AP181" s="16" t="s">
        <v>456</v>
      </c>
      <c r="AQ181" s="16" t="s">
        <v>456</v>
      </c>
      <c r="AR181" s="16" t="s">
        <v>3173</v>
      </c>
      <c r="BF181" s="18">
        <v>46185</v>
      </c>
      <c r="BG181" s="16" t="s">
        <v>2540</v>
      </c>
      <c r="BI181" s="16" t="e">
        <f>IF(COUNTIF('[1]Random Sampling'!F:F,Table1[[#This Row],[RecipientID]])&gt;0,"YES","NO")</f>
        <v>#VALUE!</v>
      </c>
      <c r="BJ181" s="16" t="e">
        <f>IF(COUNTIF('[1]Random Sampling'!C:C,Table1[[#This Row],[RecipientID]])&gt;0,"YES","NO")</f>
        <v>#VALUE!</v>
      </c>
      <c r="BK181"/>
    </row>
    <row r="182" spans="1:63" x14ac:dyDescent="0.35">
      <c r="A182" s="16" t="s">
        <v>3176</v>
      </c>
      <c r="B182" s="16">
        <v>1475570</v>
      </c>
      <c r="C182" s="16" t="s">
        <v>3174</v>
      </c>
      <c r="D182" s="16" t="s">
        <v>3175</v>
      </c>
      <c r="E182" s="16" t="s">
        <v>3176</v>
      </c>
      <c r="F182" s="16">
        <v>1915</v>
      </c>
      <c r="G182" s="16" t="s">
        <v>3177</v>
      </c>
      <c r="H182" s="16" t="s">
        <v>201</v>
      </c>
      <c r="I182" s="16" t="s">
        <v>3177</v>
      </c>
      <c r="J182" s="16" t="s">
        <v>3178</v>
      </c>
      <c r="K182" s="16" t="s">
        <v>3179</v>
      </c>
      <c r="L182" s="16" t="s">
        <v>456</v>
      </c>
      <c r="M182" s="16" t="s">
        <v>466</v>
      </c>
      <c r="N182" s="16" t="s">
        <v>3180</v>
      </c>
      <c r="O182" s="16" t="s">
        <v>540</v>
      </c>
      <c r="P182" s="16" t="s">
        <v>3181</v>
      </c>
      <c r="Q182" s="17">
        <v>437760514</v>
      </c>
      <c r="R182" s="16" t="s">
        <v>3182</v>
      </c>
      <c r="S182" s="16" t="s">
        <v>3183</v>
      </c>
      <c r="T182" s="16" t="s">
        <v>3184</v>
      </c>
      <c r="U182" s="16">
        <v>476000699</v>
      </c>
      <c r="V182" s="16" t="s">
        <v>456</v>
      </c>
      <c r="W182" s="16" t="s">
        <v>3185</v>
      </c>
      <c r="X182" s="16" t="s">
        <v>456</v>
      </c>
      <c r="Y182" s="16" t="s">
        <v>455</v>
      </c>
      <c r="Z182" s="16" t="s">
        <v>3186</v>
      </c>
      <c r="AA182" s="16" t="s">
        <v>456</v>
      </c>
      <c r="AB182" s="16" t="s">
        <v>456</v>
      </c>
      <c r="AC182" s="16" t="s">
        <v>466</v>
      </c>
      <c r="AD182" s="16" t="s">
        <v>455</v>
      </c>
      <c r="AE182" s="16" t="s">
        <v>466</v>
      </c>
      <c r="AF182" s="16" t="s">
        <v>248</v>
      </c>
      <c r="AG182" s="16" t="s">
        <v>456</v>
      </c>
      <c r="AH182" s="16" t="s">
        <v>3187</v>
      </c>
      <c r="AI182" s="16" t="s">
        <v>456</v>
      </c>
      <c r="AJ182" s="16" t="s">
        <v>456</v>
      </c>
      <c r="AK182" s="16" t="s">
        <v>456</v>
      </c>
      <c r="AL182" s="16" t="s">
        <v>3188</v>
      </c>
      <c r="AM182" s="16" t="s">
        <v>455</v>
      </c>
      <c r="AN182" s="16" t="s">
        <v>466</v>
      </c>
      <c r="AO182" s="16" t="s">
        <v>456</v>
      </c>
      <c r="AP182" s="16" t="s">
        <v>456</v>
      </c>
      <c r="AQ182" s="16" t="s">
        <v>456</v>
      </c>
      <c r="AR182" s="16" t="s">
        <v>3189</v>
      </c>
      <c r="BF182" s="18">
        <v>46185</v>
      </c>
      <c r="BG182" s="16" t="s">
        <v>2540</v>
      </c>
      <c r="BI182" s="16" t="e">
        <f>IF(COUNTIF('[1]Random Sampling'!F:F,Table1[[#This Row],[RecipientID]])&gt;0,"YES","NO")</f>
        <v>#VALUE!</v>
      </c>
      <c r="BJ182" s="16" t="e">
        <f>IF(COUNTIF('[1]Random Sampling'!C:C,Table1[[#This Row],[RecipientID]])&gt;0,"YES","NO")</f>
        <v>#VALUE!</v>
      </c>
      <c r="BK182"/>
    </row>
    <row r="183" spans="1:63" x14ac:dyDescent="0.35">
      <c r="A183" s="16" t="s">
        <v>135</v>
      </c>
      <c r="B183" s="16">
        <v>1475574</v>
      </c>
      <c r="C183" s="16" t="s">
        <v>196</v>
      </c>
      <c r="D183" s="16" t="s">
        <v>3190</v>
      </c>
      <c r="E183" s="16" t="s">
        <v>3191</v>
      </c>
      <c r="F183" s="16">
        <v>2022</v>
      </c>
      <c r="G183" s="16" t="s">
        <v>3192</v>
      </c>
      <c r="H183" s="16" t="s">
        <v>201</v>
      </c>
      <c r="I183" s="16" t="s">
        <v>3192</v>
      </c>
      <c r="J183" s="16" t="s">
        <v>3193</v>
      </c>
      <c r="K183" s="16" t="s">
        <v>3194</v>
      </c>
      <c r="L183" s="16" t="s">
        <v>456</v>
      </c>
      <c r="M183" s="16" t="s">
        <v>466</v>
      </c>
      <c r="N183" s="16" t="s">
        <v>3195</v>
      </c>
      <c r="O183" s="16" t="s">
        <v>3196</v>
      </c>
      <c r="P183" s="16" t="s">
        <v>3197</v>
      </c>
      <c r="Q183" s="17">
        <v>61417580513</v>
      </c>
      <c r="R183" s="16" t="s">
        <v>3198</v>
      </c>
      <c r="S183" s="16" t="s">
        <v>3199</v>
      </c>
      <c r="T183" s="16" t="s">
        <v>3200</v>
      </c>
      <c r="U183" s="16">
        <v>64212862604</v>
      </c>
      <c r="V183" s="16" t="s">
        <v>455</v>
      </c>
      <c r="W183" s="16" t="s">
        <v>466</v>
      </c>
      <c r="X183" s="16" t="s">
        <v>455</v>
      </c>
      <c r="Y183" s="16" t="s">
        <v>466</v>
      </c>
      <c r="Z183" s="16" t="s">
        <v>3201</v>
      </c>
      <c r="AA183" s="16" t="s">
        <v>456</v>
      </c>
      <c r="AB183" s="16" t="s">
        <v>456</v>
      </c>
      <c r="AC183" s="16" t="s">
        <v>466</v>
      </c>
      <c r="AD183" s="16" t="s">
        <v>456</v>
      </c>
      <c r="AE183" s="16" t="s">
        <v>3202</v>
      </c>
      <c r="AF183" s="16" t="s">
        <v>255</v>
      </c>
      <c r="AG183" s="16" t="s">
        <v>456</v>
      </c>
      <c r="AH183" s="16" t="s">
        <v>3203</v>
      </c>
      <c r="AI183" s="16" t="s">
        <v>456</v>
      </c>
      <c r="AJ183" s="16" t="s">
        <v>456</v>
      </c>
      <c r="AK183" s="16" t="s">
        <v>456</v>
      </c>
      <c r="AL183" s="16" t="s">
        <v>3204</v>
      </c>
      <c r="AM183" s="16" t="s">
        <v>455</v>
      </c>
      <c r="AN183" s="16" t="s">
        <v>466</v>
      </c>
      <c r="AO183" s="16" t="s">
        <v>456</v>
      </c>
      <c r="AP183" s="16" t="s">
        <v>456</v>
      </c>
      <c r="AQ183" s="16" t="s">
        <v>456</v>
      </c>
      <c r="AR183" s="16" t="s">
        <v>3205</v>
      </c>
      <c r="BF183" s="18">
        <v>46185</v>
      </c>
      <c r="BG183" s="16" t="s">
        <v>2540</v>
      </c>
      <c r="BI183" s="16" t="e">
        <f>IF(COUNTIF('[1]Random Sampling'!F:F,Table1[[#This Row],[RecipientID]])&gt;0,"YES","NO")</f>
        <v>#VALUE!</v>
      </c>
      <c r="BJ183" s="16" t="e">
        <f>IF(COUNTIF('[1]Random Sampling'!C:C,Table1[[#This Row],[RecipientID]])&gt;0,"YES","NO")</f>
        <v>#VALUE!</v>
      </c>
      <c r="BK183"/>
    </row>
    <row r="184" spans="1:63" x14ac:dyDescent="0.35">
      <c r="A184" s="16" t="s">
        <v>136</v>
      </c>
      <c r="B184" s="16">
        <v>1475576</v>
      </c>
      <c r="C184" s="16" t="s">
        <v>197</v>
      </c>
      <c r="D184" s="16" t="s">
        <v>3206</v>
      </c>
      <c r="E184" s="16" t="s">
        <v>136</v>
      </c>
      <c r="F184" s="16">
        <v>2018</v>
      </c>
      <c r="G184" s="16" t="s">
        <v>3207</v>
      </c>
      <c r="H184" s="16" t="s">
        <v>201</v>
      </c>
      <c r="I184" s="16">
        <v>2060</v>
      </c>
      <c r="J184" s="16" t="s">
        <v>3208</v>
      </c>
      <c r="K184" s="16" t="s">
        <v>3209</v>
      </c>
      <c r="L184" s="16" t="s">
        <v>456</v>
      </c>
      <c r="M184" s="16" t="s">
        <v>466</v>
      </c>
      <c r="N184" s="16" t="s">
        <v>3210</v>
      </c>
      <c r="O184" s="16" t="s">
        <v>3211</v>
      </c>
      <c r="P184" s="16" t="s">
        <v>3212</v>
      </c>
      <c r="Q184" s="17">
        <v>433192855</v>
      </c>
      <c r="R184" s="16" t="s">
        <v>3213</v>
      </c>
      <c r="S184" s="16" t="s">
        <v>568</v>
      </c>
      <c r="T184" s="16" t="s">
        <v>3214</v>
      </c>
      <c r="U184" s="16">
        <v>412706347</v>
      </c>
      <c r="V184" s="16" t="s">
        <v>455</v>
      </c>
      <c r="W184" s="16" t="s">
        <v>466</v>
      </c>
      <c r="X184" s="16" t="s">
        <v>455</v>
      </c>
      <c r="Y184" s="16" t="s">
        <v>466</v>
      </c>
      <c r="Z184" s="16" t="s">
        <v>3215</v>
      </c>
      <c r="AA184" s="16" t="s">
        <v>456</v>
      </c>
      <c r="AB184" s="16" t="s">
        <v>456</v>
      </c>
      <c r="AC184" s="16" t="s">
        <v>466</v>
      </c>
      <c r="AD184" s="16" t="s">
        <v>456</v>
      </c>
      <c r="AE184" s="16" t="s">
        <v>3216</v>
      </c>
      <c r="AF184" s="16" t="s">
        <v>219</v>
      </c>
      <c r="AG184" s="16" t="s">
        <v>456</v>
      </c>
      <c r="AH184" s="16" t="s">
        <v>3217</v>
      </c>
      <c r="AI184" s="16" t="s">
        <v>456</v>
      </c>
      <c r="AJ184" s="16" t="s">
        <v>456</v>
      </c>
      <c r="AK184" s="16" t="s">
        <v>456</v>
      </c>
      <c r="AL184" s="16" t="s">
        <v>650</v>
      </c>
      <c r="AM184" s="16" t="s">
        <v>455</v>
      </c>
      <c r="AN184" s="16" t="s">
        <v>466</v>
      </c>
      <c r="AO184" s="16" t="s">
        <v>456</v>
      </c>
      <c r="AP184" s="16" t="s">
        <v>456</v>
      </c>
      <c r="AQ184" s="16" t="s">
        <v>456</v>
      </c>
      <c r="AR184" s="16" t="s">
        <v>3218</v>
      </c>
      <c r="BF184" s="18">
        <v>46185</v>
      </c>
      <c r="BG184" s="16" t="s">
        <v>2540</v>
      </c>
      <c r="BI184" s="16" t="e">
        <f>IF(COUNTIF('[1]Random Sampling'!F:F,Table1[[#This Row],[RecipientID]])&gt;0,"YES","NO")</f>
        <v>#VALUE!</v>
      </c>
      <c r="BJ184" s="16" t="e">
        <f>IF(COUNTIF('[1]Random Sampling'!C:C,Table1[[#This Row],[RecipientID]])&gt;0,"YES","NO")</f>
        <v>#VALUE!</v>
      </c>
      <c r="BK184"/>
    </row>
    <row r="185" spans="1:63" x14ac:dyDescent="0.35">
      <c r="A185" s="16" t="s">
        <v>3221</v>
      </c>
      <c r="B185" s="16">
        <v>1475579</v>
      </c>
      <c r="C185" s="16" t="s">
        <v>3219</v>
      </c>
      <c r="D185" s="16" t="s">
        <v>3220</v>
      </c>
      <c r="E185" s="16" t="s">
        <v>3222</v>
      </c>
      <c r="F185" s="16">
        <v>1929</v>
      </c>
      <c r="G185" s="16" t="s">
        <v>3223</v>
      </c>
      <c r="H185" s="16" t="s">
        <v>203</v>
      </c>
      <c r="I185" s="16" t="s">
        <v>3224</v>
      </c>
      <c r="J185" s="16" t="s">
        <v>3225</v>
      </c>
      <c r="K185" s="16" t="s">
        <v>3226</v>
      </c>
      <c r="L185" s="16" t="s">
        <v>455</v>
      </c>
      <c r="M185" s="16" t="s">
        <v>456</v>
      </c>
      <c r="N185" s="16" t="s">
        <v>3227</v>
      </c>
      <c r="O185" s="16" t="s">
        <v>3228</v>
      </c>
      <c r="P185" s="16" t="s">
        <v>3229</v>
      </c>
      <c r="Q185" s="17">
        <v>459836873</v>
      </c>
      <c r="R185" s="16" t="s">
        <v>3230</v>
      </c>
      <c r="S185" s="16" t="s">
        <v>3231</v>
      </c>
      <c r="T185" s="16" t="s">
        <v>3232</v>
      </c>
      <c r="U185" s="16">
        <v>418946475</v>
      </c>
      <c r="V185" s="16" t="s">
        <v>455</v>
      </c>
      <c r="W185" s="16" t="s">
        <v>466</v>
      </c>
      <c r="X185" s="16" t="s">
        <v>455</v>
      </c>
      <c r="Y185" s="16" t="s">
        <v>466</v>
      </c>
      <c r="Z185" s="16" t="s">
        <v>3233</v>
      </c>
      <c r="AA185" s="16" t="s">
        <v>456</v>
      </c>
      <c r="AB185" s="16" t="s">
        <v>456</v>
      </c>
      <c r="AC185" s="16" t="s">
        <v>466</v>
      </c>
      <c r="AD185" s="16" t="s">
        <v>456</v>
      </c>
      <c r="AE185" s="16" t="s">
        <v>3234</v>
      </c>
      <c r="AF185" s="16" t="s">
        <v>207</v>
      </c>
      <c r="AG185" s="16" t="s">
        <v>456</v>
      </c>
      <c r="AH185" s="16" t="s">
        <v>3235</v>
      </c>
      <c r="AI185" s="16" t="s">
        <v>456</v>
      </c>
      <c r="AJ185" s="16" t="s">
        <v>456</v>
      </c>
      <c r="AK185" s="16" t="s">
        <v>456</v>
      </c>
      <c r="AL185" s="16" t="s">
        <v>3236</v>
      </c>
      <c r="AM185" s="16" t="s">
        <v>455</v>
      </c>
      <c r="AN185" s="16" t="s">
        <v>466</v>
      </c>
      <c r="AO185" s="16" t="s">
        <v>456</v>
      </c>
      <c r="AP185" s="16" t="s">
        <v>456</v>
      </c>
      <c r="AQ185" s="16" t="s">
        <v>456</v>
      </c>
      <c r="AR185" s="16" t="s">
        <v>3237</v>
      </c>
      <c r="BF185" s="18">
        <v>46185</v>
      </c>
      <c r="BG185" s="16" t="s">
        <v>2540</v>
      </c>
      <c r="BI185" s="16" t="e">
        <f>IF(COUNTIF('[1]Random Sampling'!F:F,Table1[[#This Row],[RecipientID]])&gt;0,"YES","NO")</f>
        <v>#VALUE!</v>
      </c>
      <c r="BJ185" s="16" t="e">
        <f>IF(COUNTIF('[1]Random Sampling'!C:C,Table1[[#This Row],[RecipientID]])&gt;0,"YES","NO")</f>
        <v>#VALUE!</v>
      </c>
      <c r="BK185"/>
    </row>
    <row r="186" spans="1:63" x14ac:dyDescent="0.35">
      <c r="A186" s="16" t="s">
        <v>137</v>
      </c>
      <c r="B186" s="16">
        <v>1475581</v>
      </c>
      <c r="C186" s="16">
        <v>79134587268</v>
      </c>
      <c r="D186" s="16" t="s">
        <v>650</v>
      </c>
      <c r="E186" s="16" t="s">
        <v>137</v>
      </c>
      <c r="F186" s="16">
        <v>1925</v>
      </c>
      <c r="G186" s="16" t="s">
        <v>3238</v>
      </c>
      <c r="H186" s="16" t="s">
        <v>204</v>
      </c>
      <c r="I186" s="16" t="s">
        <v>3238</v>
      </c>
      <c r="J186" s="16" t="s">
        <v>3239</v>
      </c>
      <c r="K186" s="16" t="s">
        <v>3240</v>
      </c>
      <c r="L186" s="16" t="s">
        <v>455</v>
      </c>
      <c r="M186" s="16" t="s">
        <v>456</v>
      </c>
      <c r="N186" s="16" t="s">
        <v>3241</v>
      </c>
      <c r="O186" s="16" t="s">
        <v>3242</v>
      </c>
      <c r="P186" s="16" t="s">
        <v>3243</v>
      </c>
      <c r="Q186" s="17">
        <v>438667592</v>
      </c>
      <c r="R186" s="16" t="s">
        <v>3244</v>
      </c>
      <c r="S186" s="16" t="s">
        <v>3245</v>
      </c>
      <c r="T186" s="16" t="s">
        <v>3246</v>
      </c>
      <c r="U186" s="16">
        <v>467431232</v>
      </c>
      <c r="V186" s="16" t="s">
        <v>455</v>
      </c>
      <c r="W186" s="16" t="s">
        <v>466</v>
      </c>
      <c r="X186" s="16" t="s">
        <v>456</v>
      </c>
      <c r="Y186" s="16" t="s">
        <v>456</v>
      </c>
      <c r="Z186" s="16" t="s">
        <v>3247</v>
      </c>
      <c r="AA186" s="16" t="s">
        <v>456</v>
      </c>
      <c r="AB186" s="16" t="s">
        <v>456</v>
      </c>
      <c r="AC186" s="16" t="s">
        <v>456</v>
      </c>
      <c r="AD186" s="16" t="s">
        <v>650</v>
      </c>
      <c r="AE186" s="16" t="s">
        <v>466</v>
      </c>
      <c r="AF186" s="16" t="s">
        <v>227</v>
      </c>
      <c r="AG186" s="16" t="s">
        <v>456</v>
      </c>
      <c r="AH186" s="16" t="s">
        <v>3248</v>
      </c>
      <c r="AI186" s="16" t="s">
        <v>456</v>
      </c>
      <c r="AJ186" s="16" t="s">
        <v>456</v>
      </c>
      <c r="AK186" s="16" t="s">
        <v>456</v>
      </c>
      <c r="AL186" s="16" t="s">
        <v>600</v>
      </c>
      <c r="AM186" s="16" t="s">
        <v>455</v>
      </c>
      <c r="AN186" s="16" t="s">
        <v>466</v>
      </c>
      <c r="AO186" s="16" t="s">
        <v>456</v>
      </c>
      <c r="AP186" s="16" t="s">
        <v>456</v>
      </c>
      <c r="AQ186" s="16" t="s">
        <v>456</v>
      </c>
      <c r="AR186" s="16" t="s">
        <v>3249</v>
      </c>
      <c r="BF186" s="18">
        <v>46185</v>
      </c>
      <c r="BG186" s="16" t="s">
        <v>2540</v>
      </c>
      <c r="BI186" s="16" t="e">
        <f>IF(COUNTIF('[1]Random Sampling'!F:F,Table1[[#This Row],[RecipientID]])&gt;0,"YES","NO")</f>
        <v>#VALUE!</v>
      </c>
      <c r="BJ186" s="16" t="e">
        <f>IF(COUNTIF('[1]Random Sampling'!C:C,Table1[[#This Row],[RecipientID]])&gt;0,"YES","NO")</f>
        <v>#VALUE!</v>
      </c>
      <c r="BK186"/>
    </row>
    <row r="187" spans="1:63" x14ac:dyDescent="0.35">
      <c r="A187" s="16" t="s">
        <v>138</v>
      </c>
      <c r="B187" s="16">
        <v>1475582</v>
      </c>
      <c r="C187" s="16" t="s">
        <v>198</v>
      </c>
      <c r="D187" s="16" t="s">
        <v>3250</v>
      </c>
      <c r="E187" s="16" t="s">
        <v>3251</v>
      </c>
      <c r="F187" s="16">
        <v>2016</v>
      </c>
      <c r="G187" s="16" t="s">
        <v>3252</v>
      </c>
      <c r="H187" s="16" t="s">
        <v>213</v>
      </c>
      <c r="I187" s="16">
        <v>2113</v>
      </c>
      <c r="J187" s="16" t="s">
        <v>3253</v>
      </c>
      <c r="K187" s="16" t="s">
        <v>3254</v>
      </c>
      <c r="L187" s="16" t="s">
        <v>456</v>
      </c>
      <c r="M187" s="16" t="s">
        <v>466</v>
      </c>
      <c r="N187" s="16" t="s">
        <v>3255</v>
      </c>
      <c r="O187" s="16" t="s">
        <v>3256</v>
      </c>
      <c r="P187" s="16" t="s">
        <v>3257</v>
      </c>
      <c r="Q187" s="17">
        <v>457434458</v>
      </c>
      <c r="R187" s="16" t="s">
        <v>3258</v>
      </c>
      <c r="S187" s="16" t="s">
        <v>3259</v>
      </c>
      <c r="T187" s="16" t="s">
        <v>3260</v>
      </c>
      <c r="U187" s="16">
        <v>487533511</v>
      </c>
      <c r="V187" s="16" t="s">
        <v>456</v>
      </c>
      <c r="W187" s="16" t="s">
        <v>784</v>
      </c>
      <c r="X187" s="16" t="s">
        <v>456</v>
      </c>
      <c r="Y187" s="16" t="s">
        <v>456</v>
      </c>
      <c r="Z187" s="16" t="s">
        <v>3261</v>
      </c>
      <c r="AA187" s="16" t="s">
        <v>456</v>
      </c>
      <c r="AB187" s="16" t="s">
        <v>456</v>
      </c>
      <c r="AC187" s="16" t="s">
        <v>466</v>
      </c>
      <c r="AD187" s="16" t="s">
        <v>456</v>
      </c>
      <c r="AE187" s="16" t="s">
        <v>3262</v>
      </c>
      <c r="AF187" s="16" t="s">
        <v>219</v>
      </c>
      <c r="AG187" s="16" t="s">
        <v>456</v>
      </c>
      <c r="AH187" s="16" t="s">
        <v>3263</v>
      </c>
      <c r="AI187" s="16" t="s">
        <v>456</v>
      </c>
      <c r="AJ187" s="16" t="s">
        <v>456</v>
      </c>
      <c r="AK187" s="16" t="s">
        <v>456</v>
      </c>
      <c r="AL187" s="16" t="s">
        <v>3264</v>
      </c>
      <c r="AM187" s="16" t="s">
        <v>455</v>
      </c>
      <c r="AN187" s="16" t="s">
        <v>466</v>
      </c>
      <c r="AO187" s="16" t="s">
        <v>456</v>
      </c>
      <c r="AP187" s="16" t="s">
        <v>456</v>
      </c>
      <c r="AQ187" s="16" t="s">
        <v>456</v>
      </c>
      <c r="AR187" s="16" t="s">
        <v>3265</v>
      </c>
      <c r="BF187" s="18">
        <v>46185</v>
      </c>
      <c r="BG187" s="16" t="s">
        <v>2540</v>
      </c>
      <c r="BI187" s="16" t="e">
        <f>IF(COUNTIF('[1]Random Sampling'!F:F,Table1[[#This Row],[RecipientID]])&gt;0,"YES","NO")</f>
        <v>#VALUE!</v>
      </c>
      <c r="BJ187" s="16" t="e">
        <f>IF(COUNTIF('[1]Random Sampling'!C:C,Table1[[#This Row],[RecipientID]])&gt;0,"YES","NO")</f>
        <v>#VALUE!</v>
      </c>
      <c r="BK187"/>
    </row>
    <row r="188" spans="1:63" x14ac:dyDescent="0.35">
      <c r="A188" s="16" t="s">
        <v>139</v>
      </c>
      <c r="B188" s="16">
        <v>1475585</v>
      </c>
      <c r="C188" s="16">
        <v>11113300093</v>
      </c>
      <c r="D188" s="16">
        <v>113300093</v>
      </c>
      <c r="E188" s="16" t="s">
        <v>139</v>
      </c>
      <c r="F188" s="16">
        <v>2005</v>
      </c>
      <c r="G188" s="16" t="s">
        <v>3266</v>
      </c>
      <c r="H188" s="16" t="s">
        <v>200</v>
      </c>
      <c r="I188" s="16" t="s">
        <v>3267</v>
      </c>
      <c r="J188" s="16" t="s">
        <v>3268</v>
      </c>
      <c r="K188" s="16" t="s">
        <v>3269</v>
      </c>
      <c r="L188" s="16" t="s">
        <v>455</v>
      </c>
      <c r="M188" s="16" t="s">
        <v>456</v>
      </c>
      <c r="N188" s="16" t="s">
        <v>3270</v>
      </c>
      <c r="O188" s="16" t="s">
        <v>488</v>
      </c>
      <c r="P188" s="16" t="s">
        <v>3271</v>
      </c>
      <c r="Q188" s="17">
        <v>400819855</v>
      </c>
      <c r="R188" s="16" t="s">
        <v>3272</v>
      </c>
      <c r="S188" s="16" t="s">
        <v>3273</v>
      </c>
      <c r="T188" s="16" t="s">
        <v>3274</v>
      </c>
      <c r="U188" s="16">
        <v>732489600</v>
      </c>
      <c r="V188" s="16" t="s">
        <v>455</v>
      </c>
      <c r="W188" s="16" t="s">
        <v>466</v>
      </c>
      <c r="X188" s="16" t="s">
        <v>456</v>
      </c>
      <c r="Y188" s="16" t="s">
        <v>455</v>
      </c>
      <c r="Z188" s="16" t="s">
        <v>3275</v>
      </c>
      <c r="AA188" s="16" t="s">
        <v>456</v>
      </c>
      <c r="AB188" s="16" t="s">
        <v>456</v>
      </c>
      <c r="AC188" s="16" t="s">
        <v>466</v>
      </c>
      <c r="AD188" s="16" t="s">
        <v>456</v>
      </c>
      <c r="AE188" s="16" t="s">
        <v>3276</v>
      </c>
      <c r="AF188" s="16" t="s">
        <v>225</v>
      </c>
      <c r="AG188" s="16" t="s">
        <v>456</v>
      </c>
      <c r="AH188" s="16" t="s">
        <v>3277</v>
      </c>
      <c r="AI188" s="16" t="s">
        <v>456</v>
      </c>
      <c r="AJ188" s="16" t="s">
        <v>456</v>
      </c>
      <c r="AK188" s="16" t="s">
        <v>456</v>
      </c>
      <c r="AL188" s="16" t="s">
        <v>3278</v>
      </c>
      <c r="AM188" s="16" t="s">
        <v>455</v>
      </c>
      <c r="AN188" s="16" t="s">
        <v>466</v>
      </c>
      <c r="AO188" s="16" t="s">
        <v>456</v>
      </c>
      <c r="AP188" s="16" t="s">
        <v>456</v>
      </c>
      <c r="AQ188" s="16" t="s">
        <v>456</v>
      </c>
      <c r="AR188" s="16" t="s">
        <v>3279</v>
      </c>
      <c r="BF188" s="18">
        <v>46185</v>
      </c>
      <c r="BG188" s="16" t="s">
        <v>2540</v>
      </c>
      <c r="BI188" s="16" t="e">
        <f>IF(COUNTIF('[1]Random Sampling'!F:F,Table1[[#This Row],[RecipientID]])&gt;0,"YES","NO")</f>
        <v>#VALUE!</v>
      </c>
      <c r="BJ188" s="16" t="e">
        <f>IF(COUNTIF('[1]Random Sampling'!C:C,Table1[[#This Row],[RecipientID]])&gt;0,"YES","NO")</f>
        <v>#VALUE!</v>
      </c>
      <c r="BK188"/>
    </row>
    <row r="189" spans="1:63" x14ac:dyDescent="0.35">
      <c r="A189" s="16" t="s">
        <v>140</v>
      </c>
      <c r="B189" s="16">
        <v>1475586</v>
      </c>
      <c r="C189" s="16">
        <v>81804471610</v>
      </c>
      <c r="D189" s="16">
        <v>100802122</v>
      </c>
      <c r="E189" s="16" t="s">
        <v>3280</v>
      </c>
      <c r="F189" s="16">
        <v>1910</v>
      </c>
      <c r="G189" s="16" t="s">
        <v>3281</v>
      </c>
      <c r="H189" s="16" t="s">
        <v>200</v>
      </c>
      <c r="I189" s="16" t="s">
        <v>3282</v>
      </c>
      <c r="J189" s="16" t="s">
        <v>3283</v>
      </c>
      <c r="K189" s="16" t="s">
        <v>3284</v>
      </c>
      <c r="L189" s="16" t="s">
        <v>455</v>
      </c>
      <c r="M189" s="16" t="s">
        <v>456</v>
      </c>
      <c r="N189" s="16" t="s">
        <v>3285</v>
      </c>
      <c r="O189" s="16" t="s">
        <v>2142</v>
      </c>
      <c r="P189" s="16" t="s">
        <v>3286</v>
      </c>
      <c r="Q189" s="17">
        <v>409886495</v>
      </c>
      <c r="R189" s="16" t="s">
        <v>3287</v>
      </c>
      <c r="S189" s="16" t="s">
        <v>3288</v>
      </c>
      <c r="T189" s="16" t="s">
        <v>3289</v>
      </c>
      <c r="U189" s="16">
        <v>419799794</v>
      </c>
      <c r="V189" s="16" t="s">
        <v>455</v>
      </c>
      <c r="W189" s="16" t="s">
        <v>466</v>
      </c>
      <c r="X189" s="16" t="s">
        <v>456</v>
      </c>
      <c r="Y189" s="16" t="s">
        <v>456</v>
      </c>
      <c r="Z189" s="16" t="s">
        <v>3290</v>
      </c>
      <c r="AA189" s="16" t="s">
        <v>456</v>
      </c>
      <c r="AB189" s="16" t="s">
        <v>455</v>
      </c>
      <c r="AC189" s="16" t="s">
        <v>456</v>
      </c>
      <c r="AD189" s="16" t="s">
        <v>456</v>
      </c>
      <c r="AE189" s="16" t="s">
        <v>3291</v>
      </c>
      <c r="AF189" s="16" t="s">
        <v>219</v>
      </c>
      <c r="AG189" s="16" t="s">
        <v>456</v>
      </c>
      <c r="AH189" s="16" t="s">
        <v>650</v>
      </c>
      <c r="AI189" s="16" t="s">
        <v>456</v>
      </c>
      <c r="AJ189" s="16" t="s">
        <v>456</v>
      </c>
      <c r="AK189" s="16" t="s">
        <v>456</v>
      </c>
      <c r="AL189" s="16" t="s">
        <v>3292</v>
      </c>
      <c r="AM189" s="16" t="s">
        <v>455</v>
      </c>
      <c r="AN189" s="16" t="s">
        <v>466</v>
      </c>
      <c r="AO189" s="16" t="s">
        <v>456</v>
      </c>
      <c r="AP189" s="16" t="s">
        <v>456</v>
      </c>
      <c r="AQ189" s="16" t="s">
        <v>456</v>
      </c>
      <c r="AR189" s="16" t="s">
        <v>3293</v>
      </c>
      <c r="BF189" s="18">
        <v>46185</v>
      </c>
      <c r="BG189" s="16" t="s">
        <v>2540</v>
      </c>
      <c r="BI189" s="16" t="e">
        <f>IF(COUNTIF('[1]Random Sampling'!F:F,Table1[[#This Row],[RecipientID]])&gt;0,"YES","NO")</f>
        <v>#VALUE!</v>
      </c>
      <c r="BJ189" s="16" t="e">
        <f>IF(COUNTIF('[1]Random Sampling'!C:C,Table1[[#This Row],[RecipientID]])&gt;0,"YES","NO")</f>
        <v>#VALUE!</v>
      </c>
      <c r="BK189"/>
    </row>
    <row r="190" spans="1:63" x14ac:dyDescent="0.35">
      <c r="A190" s="16" t="s">
        <v>141</v>
      </c>
      <c r="B190" s="16">
        <v>1475587</v>
      </c>
      <c r="C190" s="16" t="s">
        <v>199</v>
      </c>
      <c r="D190" s="16" t="s">
        <v>3294</v>
      </c>
      <c r="E190" s="16" t="s">
        <v>141</v>
      </c>
      <c r="F190" s="16">
        <v>2023</v>
      </c>
      <c r="G190" s="16" t="s">
        <v>3295</v>
      </c>
      <c r="H190" s="16" t="s">
        <v>201</v>
      </c>
      <c r="I190" s="16" t="s">
        <v>3295</v>
      </c>
      <c r="J190" s="16" t="s">
        <v>3296</v>
      </c>
      <c r="K190" s="16" t="s">
        <v>650</v>
      </c>
      <c r="L190" s="16" t="s">
        <v>456</v>
      </c>
      <c r="M190" s="16" t="s">
        <v>466</v>
      </c>
      <c r="N190" s="16" t="s">
        <v>3297</v>
      </c>
      <c r="O190" s="16" t="s">
        <v>3298</v>
      </c>
      <c r="P190" s="16" t="s">
        <v>3299</v>
      </c>
      <c r="Q190" s="17">
        <v>429444520</v>
      </c>
      <c r="R190" s="16" t="s">
        <v>3300</v>
      </c>
      <c r="S190" s="16" t="s">
        <v>568</v>
      </c>
      <c r="T190" s="16" t="s">
        <v>3301</v>
      </c>
      <c r="U190" s="16">
        <v>438209113</v>
      </c>
      <c r="V190" s="16" t="s">
        <v>455</v>
      </c>
      <c r="W190" s="16" t="s">
        <v>466</v>
      </c>
      <c r="X190" s="16" t="s">
        <v>456</v>
      </c>
      <c r="Y190" s="16" t="s">
        <v>456</v>
      </c>
      <c r="Z190" s="16" t="s">
        <v>3302</v>
      </c>
      <c r="AA190" s="16" t="s">
        <v>456</v>
      </c>
      <c r="AB190" s="16" t="s">
        <v>456</v>
      </c>
      <c r="AC190" s="16" t="s">
        <v>466</v>
      </c>
      <c r="AD190" s="16" t="s">
        <v>456</v>
      </c>
      <c r="AE190" s="16" t="s">
        <v>3303</v>
      </c>
      <c r="AF190" s="16" t="s">
        <v>220</v>
      </c>
      <c r="AG190" s="16" t="s">
        <v>456</v>
      </c>
      <c r="AH190" s="16" t="s">
        <v>3304</v>
      </c>
      <c r="AI190" s="16" t="s">
        <v>456</v>
      </c>
      <c r="AJ190" s="16" t="s">
        <v>456</v>
      </c>
      <c r="AK190" s="16" t="s">
        <v>456</v>
      </c>
      <c r="AL190" s="16" t="s">
        <v>679</v>
      </c>
      <c r="AM190" s="16" t="s">
        <v>455</v>
      </c>
      <c r="AN190" s="16" t="s">
        <v>466</v>
      </c>
      <c r="AO190" s="16" t="s">
        <v>456</v>
      </c>
      <c r="AP190" s="16" t="s">
        <v>456</v>
      </c>
      <c r="AQ190" s="16" t="s">
        <v>456</v>
      </c>
      <c r="AR190" s="16" t="s">
        <v>3305</v>
      </c>
      <c r="BF190" s="18">
        <v>46185</v>
      </c>
      <c r="BG190" s="16" t="s">
        <v>2540</v>
      </c>
      <c r="BI190" s="16" t="e">
        <f>IF(COUNTIF('[1]Random Sampling'!F:F,Table1[[#This Row],[RecipientID]])&gt;0,"YES","NO")</f>
        <v>#VALUE!</v>
      </c>
      <c r="BJ190" s="16" t="e">
        <f>IF(COUNTIF('[1]Random Sampling'!C:C,Table1[[#This Row],[RecipientID]])&gt;0,"YES","NO")</f>
        <v>#VALUE!</v>
      </c>
      <c r="BK190"/>
    </row>
    <row r="191" spans="1:63" x14ac:dyDescent="0.35">
      <c r="A191" s="16" t="s">
        <v>3307</v>
      </c>
      <c r="B191" s="16">
        <v>1475588</v>
      </c>
      <c r="C191" s="16" t="s">
        <v>3306</v>
      </c>
      <c r="D191" s="16" t="s">
        <v>650</v>
      </c>
      <c r="E191" s="16" t="s">
        <v>3307</v>
      </c>
      <c r="F191" s="16">
        <v>1999</v>
      </c>
      <c r="G191" s="16" t="s">
        <v>3308</v>
      </c>
      <c r="H191" s="16" t="s">
        <v>210</v>
      </c>
      <c r="I191" s="16">
        <v>5341</v>
      </c>
      <c r="J191" s="7" t="s">
        <v>3334</v>
      </c>
      <c r="K191" s="16" t="s">
        <v>600</v>
      </c>
      <c r="L191" s="16" t="s">
        <v>455</v>
      </c>
      <c r="M191" s="16" t="s">
        <v>456</v>
      </c>
      <c r="N191" s="16" t="s">
        <v>3307</v>
      </c>
      <c r="O191" s="16" t="s">
        <v>1059</v>
      </c>
      <c r="P191" s="16" t="s">
        <v>3309</v>
      </c>
      <c r="Q191" s="17">
        <v>409692437</v>
      </c>
      <c r="R191" s="16" t="s">
        <v>650</v>
      </c>
      <c r="S191" s="16" t="s">
        <v>650</v>
      </c>
      <c r="T191" s="16" t="s">
        <v>3309</v>
      </c>
      <c r="U191" s="16">
        <v>409692437</v>
      </c>
      <c r="V191" s="16" t="s">
        <v>455</v>
      </c>
      <c r="W191" s="16" t="s">
        <v>466</v>
      </c>
      <c r="X191" s="16" t="s">
        <v>455</v>
      </c>
      <c r="Y191" s="16" t="s">
        <v>466</v>
      </c>
      <c r="Z191" s="16" t="s">
        <v>3310</v>
      </c>
      <c r="AA191" s="16" t="s">
        <v>456</v>
      </c>
      <c r="AB191" s="16" t="s">
        <v>456</v>
      </c>
      <c r="AC191" s="16" t="s">
        <v>466</v>
      </c>
      <c r="AD191" s="16" t="s">
        <v>456</v>
      </c>
      <c r="AE191" s="16" t="s">
        <v>3311</v>
      </c>
      <c r="AF191" s="16" t="s">
        <v>254</v>
      </c>
      <c r="AG191" s="16" t="s">
        <v>456</v>
      </c>
      <c r="AH191" s="16" t="s">
        <v>3312</v>
      </c>
      <c r="AI191" s="16" t="s">
        <v>456</v>
      </c>
      <c r="AJ191" s="16" t="s">
        <v>456</v>
      </c>
      <c r="AK191" s="16" t="s">
        <v>456</v>
      </c>
      <c r="AL191" s="16" t="s">
        <v>3313</v>
      </c>
      <c r="AM191" s="16" t="s">
        <v>455</v>
      </c>
      <c r="AN191" s="16" t="s">
        <v>466</v>
      </c>
      <c r="AO191" s="16" t="s">
        <v>456</v>
      </c>
      <c r="AP191" s="16" t="s">
        <v>456</v>
      </c>
      <c r="AQ191" s="16" t="s">
        <v>456</v>
      </c>
      <c r="AR191" s="16" t="s">
        <v>3314</v>
      </c>
      <c r="BF191" s="18">
        <v>46185</v>
      </c>
      <c r="BG191" s="16" t="s">
        <v>2540</v>
      </c>
      <c r="BI191" s="16" t="e">
        <f>IF(COUNTIF('[1]Random Sampling'!F:F,Table1[[#This Row],[RecipientID]])&gt;0,"YES","NO")</f>
        <v>#VALUE!</v>
      </c>
      <c r="BJ191" s="16" t="e">
        <f>IF(COUNTIF('[1]Random Sampling'!C:C,Table1[[#This Row],[RecipientID]])&gt;0,"YES","NO")</f>
        <v>#VALUE!</v>
      </c>
      <c r="BK191"/>
    </row>
    <row r="192" spans="1:63" x14ac:dyDescent="0.35">
      <c r="A192" s="16" t="s">
        <v>142</v>
      </c>
      <c r="B192" s="16">
        <v>1475590</v>
      </c>
      <c r="C192" s="16">
        <v>81728772417</v>
      </c>
      <c r="D192" s="16" t="s">
        <v>1622</v>
      </c>
      <c r="E192" s="16" t="s">
        <v>142</v>
      </c>
      <c r="F192" s="16">
        <v>2020</v>
      </c>
      <c r="G192" s="16" t="s">
        <v>3315</v>
      </c>
      <c r="H192" s="16" t="s">
        <v>201</v>
      </c>
      <c r="I192" s="16" t="s">
        <v>3315</v>
      </c>
      <c r="J192" s="16" t="s">
        <v>3316</v>
      </c>
      <c r="K192" s="16" t="s">
        <v>3317</v>
      </c>
      <c r="L192" s="16" t="s">
        <v>455</v>
      </c>
      <c r="M192" s="16" t="s">
        <v>456</v>
      </c>
      <c r="N192" s="16" t="s">
        <v>3318</v>
      </c>
      <c r="O192" s="16" t="s">
        <v>1890</v>
      </c>
      <c r="P192" s="16" t="s">
        <v>3319</v>
      </c>
      <c r="Q192" s="17">
        <v>428108726</v>
      </c>
      <c r="R192" s="16" t="s">
        <v>3318</v>
      </c>
      <c r="S192" s="16" t="s">
        <v>3320</v>
      </c>
      <c r="T192" s="16" t="s">
        <v>3319</v>
      </c>
      <c r="U192" s="16">
        <v>428108726</v>
      </c>
      <c r="V192" s="16" t="s">
        <v>455</v>
      </c>
      <c r="W192" s="16" t="s">
        <v>466</v>
      </c>
      <c r="X192" s="16" t="s">
        <v>456</v>
      </c>
      <c r="Y192" s="16" t="s">
        <v>455</v>
      </c>
      <c r="Z192" s="16" t="s">
        <v>3321</v>
      </c>
      <c r="AA192" s="16" t="s">
        <v>456</v>
      </c>
      <c r="AB192" s="16" t="s">
        <v>456</v>
      </c>
      <c r="AC192" s="16" t="s">
        <v>466</v>
      </c>
      <c r="AD192" s="16" t="s">
        <v>650</v>
      </c>
      <c r="AE192" s="16" t="s">
        <v>466</v>
      </c>
      <c r="AF192" s="16" t="s">
        <v>213</v>
      </c>
      <c r="AG192" s="16" t="s">
        <v>456</v>
      </c>
      <c r="AH192" s="16" t="s">
        <v>3322</v>
      </c>
      <c r="AI192" s="16" t="s">
        <v>456</v>
      </c>
      <c r="AJ192" s="16" t="s">
        <v>456</v>
      </c>
      <c r="AK192" s="16" t="s">
        <v>456</v>
      </c>
      <c r="AL192" s="16" t="s">
        <v>496</v>
      </c>
      <c r="AM192" s="16" t="s">
        <v>455</v>
      </c>
      <c r="AN192" s="16" t="s">
        <v>466</v>
      </c>
      <c r="AO192" s="16" t="s">
        <v>456</v>
      </c>
      <c r="AP192" s="16" t="s">
        <v>456</v>
      </c>
      <c r="AQ192" s="16" t="s">
        <v>456</v>
      </c>
      <c r="AR192" s="16" t="s">
        <v>3323</v>
      </c>
      <c r="BF192" s="18">
        <v>46185</v>
      </c>
      <c r="BG192" s="16" t="s">
        <v>2540</v>
      </c>
      <c r="BI192" s="16" t="e">
        <f>IF(COUNTIF('[1]Random Sampling'!F:F,Table1[[#This Row],[RecipientID]])&gt;0,"YES","NO")</f>
        <v>#VALUE!</v>
      </c>
      <c r="BJ192" s="16" t="e">
        <f>IF(COUNTIF('[1]Random Sampling'!C:C,Table1[[#This Row],[RecipientID]])&gt;0,"YES","NO")</f>
        <v>#VALUE!</v>
      </c>
      <c r="BK192"/>
    </row>
    <row r="193" spans="1:63" x14ac:dyDescent="0.35">
      <c r="A193" s="16" t="s">
        <v>143</v>
      </c>
      <c r="B193" s="16">
        <v>1475592</v>
      </c>
      <c r="C193" s="16">
        <v>39699713803</v>
      </c>
      <c r="D193" s="16" t="s">
        <v>650</v>
      </c>
      <c r="E193" s="16" t="s">
        <v>3324</v>
      </c>
      <c r="F193" s="16">
        <v>2018</v>
      </c>
      <c r="G193" s="16" t="s">
        <v>3325</v>
      </c>
      <c r="H193" s="16" t="s">
        <v>201</v>
      </c>
      <c r="I193" s="16" t="s">
        <v>3326</v>
      </c>
      <c r="J193" s="16" t="s">
        <v>3324</v>
      </c>
      <c r="K193" s="16" t="s">
        <v>3324</v>
      </c>
      <c r="L193" s="16" t="s">
        <v>455</v>
      </c>
      <c r="M193" s="16" t="s">
        <v>456</v>
      </c>
      <c r="N193" s="16" t="s">
        <v>3327</v>
      </c>
      <c r="O193" s="16" t="s">
        <v>1059</v>
      </c>
      <c r="P193" s="16" t="s">
        <v>3328</v>
      </c>
      <c r="Q193" s="17">
        <v>428443609</v>
      </c>
      <c r="R193" s="16" t="s">
        <v>3327</v>
      </c>
      <c r="S193" s="16" t="s">
        <v>3329</v>
      </c>
      <c r="T193" s="16" t="s">
        <v>3328</v>
      </c>
      <c r="U193" s="16">
        <v>1300327694</v>
      </c>
      <c r="V193" s="16" t="s">
        <v>455</v>
      </c>
      <c r="W193" s="16" t="s">
        <v>466</v>
      </c>
      <c r="X193" s="16" t="s">
        <v>456</v>
      </c>
      <c r="Y193" s="16" t="s">
        <v>456</v>
      </c>
      <c r="Z193" s="16" t="s">
        <v>3330</v>
      </c>
      <c r="AA193" s="16" t="s">
        <v>456</v>
      </c>
      <c r="AB193" s="16" t="s">
        <v>456</v>
      </c>
      <c r="AC193" s="16" t="s">
        <v>466</v>
      </c>
      <c r="AD193" s="16" t="s">
        <v>650</v>
      </c>
      <c r="AE193" s="16" t="s">
        <v>466</v>
      </c>
      <c r="AF193" s="16" t="s">
        <v>213</v>
      </c>
      <c r="AG193" s="16" t="s">
        <v>456</v>
      </c>
      <c r="AH193" s="16" t="s">
        <v>3331</v>
      </c>
      <c r="AI193" s="16" t="s">
        <v>456</v>
      </c>
      <c r="AJ193" s="16" t="s">
        <v>456</v>
      </c>
      <c r="AK193" s="16" t="s">
        <v>456</v>
      </c>
      <c r="AL193" s="16" t="s">
        <v>650</v>
      </c>
      <c r="AM193" s="16" t="s">
        <v>455</v>
      </c>
      <c r="AN193" s="16" t="s">
        <v>466</v>
      </c>
      <c r="AO193" s="16" t="s">
        <v>456</v>
      </c>
      <c r="AP193" s="16" t="s">
        <v>456</v>
      </c>
      <c r="AQ193" s="16" t="s">
        <v>456</v>
      </c>
      <c r="AR193" s="16" t="s">
        <v>3332</v>
      </c>
      <c r="BF193" s="18">
        <v>46185</v>
      </c>
      <c r="BG193" s="16" t="s">
        <v>2540</v>
      </c>
      <c r="BI193" s="16" t="e">
        <f>IF(COUNTIF('[1]Random Sampling'!F:F,Table1[[#This Row],[RecipientID]])&gt;0,"YES","NO")</f>
        <v>#VALUE!</v>
      </c>
      <c r="BJ193" s="16" t="e">
        <f>IF(COUNTIF('[1]Random Sampling'!C:C,Table1[[#This Row],[RecipientID]])&gt;0,"YES","NO")</f>
        <v>#VALUE!</v>
      </c>
      <c r="BK193"/>
    </row>
  </sheetData>
  <dataValidations count="1">
    <dataValidation type="list" allowBlank="1" showInputMessage="1" showErrorMessage="1" sqref="BI194:BI1048576" xr:uid="{82058447-A7CC-4D13-899A-0DAD1B81D6F6}">
      <formula1>"Under Assessment,Peer Review,Risk Assessment,Complete"</formula1>
    </dataValidation>
  </dataValidations>
  <hyperlinks>
    <hyperlink ref="P148" r:id="rId1" xr:uid="{F4B6487B-5081-4F37-AA32-00EC39A49C39}"/>
    <hyperlink ref="P129" r:id="rId2" xr:uid="{950D283A-1D29-42C8-9FDA-D8FA35286859}"/>
    <hyperlink ref="P89" r:id="rId3" xr:uid="{F40DFCF2-C05E-4236-8EF7-176584E6BA88}"/>
    <hyperlink ref="T161" r:id="rId4" xr:uid="{764EC69B-ECB6-4E50-937D-FBBC7F225610}"/>
    <hyperlink ref="T8" r:id="rId5" xr:uid="{7FF27781-D83C-4512-9DAD-B7A8EE6A955F}"/>
    <hyperlink ref="T171" r:id="rId6" xr:uid="{BA96750F-40E2-49C7-9158-C4C6B48B2316}"/>
    <hyperlink ref="P165" r:id="rId7" xr:uid="{B79BEBAF-E294-4C7F-83B9-30F42A388A13}"/>
    <hyperlink ref="P139" r:id="rId8" xr:uid="{ACFFBDE4-974F-4CD9-A549-8599F7932256}"/>
    <hyperlink ref="T139" r:id="rId9" xr:uid="{D42D2B8B-61A2-4B4A-9405-D00FA5C85151}"/>
    <hyperlink ref="T156" r:id="rId10" xr:uid="{11F9C656-9EB5-42DA-A280-ACD28B108329}"/>
    <hyperlink ref="P146" r:id="rId11" xr:uid="{1E990DEE-6263-4933-BEBE-77649CE7B2BA}"/>
    <hyperlink ref="T111" r:id="rId12" xr:uid="{AB6B5AC5-BD93-4AE5-889D-1CAE250EF925}"/>
    <hyperlink ref="T107" r:id="rId13" xr:uid="{2FF223FC-246E-4D8D-A372-B250B2D1C680}"/>
    <hyperlink ref="T103" r:id="rId14" xr:uid="{D40F701A-68FA-4333-A157-544AC0BFF82D}"/>
    <hyperlink ref="T92" r:id="rId15" xr:uid="{32EC0BBE-68A3-42D9-9997-71086C827583}"/>
    <hyperlink ref="T87" r:id="rId16" xr:uid="{8E768018-E59C-4514-BE8B-332A60782766}"/>
    <hyperlink ref="T79" r:id="rId17" xr:uid="{0C7465EE-5311-4AF3-96F8-BF91C8303EFB}"/>
    <hyperlink ref="P94" r:id="rId18" xr:uid="{F03A8396-67F1-412D-81B1-0B87FB49F5C8}"/>
    <hyperlink ref="T94" r:id="rId19" xr:uid="{E0DAEBAB-BEEE-4424-886F-1DB5AAEE6371}"/>
  </hyperlinks>
  <pageMargins left="0.7" right="0.7" top="0.75" bottom="0.75" header="0.3" footer="0.3"/>
  <legacyDrawing r:id="rId20"/>
  <tableParts count="1">
    <tablePart r:id="rId21"/>
  </tableParts>
</worksheet>
</file>

<file path=docMetadata/LabelInfo.xml><?xml version="1.0" encoding="utf-8"?>
<clbl:labelList xmlns:clbl="http://schemas.microsoft.com/office/2020/mipLabelMetadata">
  <clbl:label id="{1e08a618-4c1e-4517-8ef1-59cb63d68e36}" enabled="1" method="Privileged" siteId="{aa21b640-bac2-456d-8505-f2cc07f5178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Approved Supplier Final List </vt:lpstr>
      <vt:lpstr>Sheet2</vt:lpstr>
      <vt:lpstr>Approved Suppliers - State</vt:lpstr>
      <vt:lpstr>Application Data Swift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Lankuts, Michael</dc:creator>
  <cp:lastModifiedBy>Lankuts, Michael</cp:lastModifiedBy>
  <cp:lastPrinted>2026-09-13T22:46:26Z</cp:lastPrinted>
  <dcterms:created xsi:type="dcterms:W3CDTF">2026-09-07T01:33:46Z</dcterms:created>
  <dcterms:modified xsi:type="dcterms:W3CDTF">2026-09-14T07:28:59Z</dcterms:modified>
</cp:coreProperties>
</file>